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anare\Documents\Canada 2023 1\"/>
    </mc:Choice>
  </mc:AlternateContent>
  <xr:revisionPtr revIDLastSave="0" documentId="13_ncr:1_{CBC4E637-1F06-4C35-BE1E-276953A946B3}" xr6:coauthVersionLast="47" xr6:coauthVersionMax="47" xr10:uidLastSave="{00000000-0000-0000-0000-000000000000}"/>
  <bookViews>
    <workbookView xWindow="-120" yWindow="-120" windowWidth="29040" windowHeight="15720" tabRatio="327" xr2:uid="{00000000-000D-0000-FFFF-FFFF00000000}"/>
  </bookViews>
  <sheets>
    <sheet name="DAMAS" sheetId="1" r:id="rId1"/>
  </sheets>
  <definedNames>
    <definedName name="__xlnm.Print_Area">DAMAS!$B$5:$EF$27</definedName>
    <definedName name="_xlnm.Print_Area" localSheetId="0">DAMAS!$B$5:$EF$27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D57" i="1" l="1"/>
  <c r="ED56" i="1"/>
  <c r="ED55" i="1"/>
  <c r="ED54" i="1"/>
  <c r="ED53" i="1"/>
  <c r="ED52" i="1"/>
  <c r="ED51" i="1"/>
  <c r="ED49" i="1"/>
  <c r="ED48" i="1"/>
  <c r="ED47" i="1"/>
  <c r="ED46" i="1"/>
  <c r="ED45" i="1"/>
  <c r="ED44" i="1"/>
  <c r="ED43" i="1"/>
  <c r="ED42" i="1"/>
  <c r="ED41" i="1"/>
  <c r="ED40" i="1"/>
  <c r="ED39" i="1"/>
  <c r="ED38" i="1"/>
  <c r="ED36" i="1"/>
  <c r="ED37" i="1"/>
  <c r="ED35" i="1"/>
  <c r="ED34" i="1"/>
  <c r="ED33" i="1"/>
  <c r="ED32" i="1"/>
  <c r="ED31" i="1"/>
  <c r="ED30" i="1"/>
  <c r="ED29" i="1"/>
  <c r="ED28" i="1"/>
  <c r="ED26" i="1"/>
  <c r="ED27" i="1"/>
  <c r="ED25" i="1"/>
  <c r="ED24" i="1"/>
  <c r="ED23" i="1"/>
  <c r="ED22" i="1"/>
  <c r="ED21" i="1"/>
  <c r="ED20" i="1"/>
  <c r="ED19" i="1"/>
  <c r="ED18" i="1"/>
  <c r="ED17" i="1"/>
  <c r="ED16" i="1"/>
  <c r="ED15" i="1"/>
  <c r="ED14" i="1"/>
  <c r="ED13" i="1"/>
  <c r="ED12" i="1"/>
  <c r="ED11" i="1"/>
  <c r="ED10" i="1"/>
  <c r="ED9" i="1"/>
  <c r="ED8" i="1"/>
  <c r="ED7" i="1"/>
  <c r="ED6" i="1"/>
  <c r="ED5" i="1"/>
  <c r="EC57" i="1"/>
  <c r="EC56" i="1"/>
  <c r="EC55" i="1"/>
  <c r="EC54" i="1"/>
  <c r="EC53" i="1"/>
  <c r="EC52" i="1"/>
  <c r="EC51" i="1"/>
  <c r="EC49" i="1"/>
  <c r="EC48" i="1"/>
  <c r="EC47" i="1"/>
  <c r="EC46" i="1"/>
  <c r="EC45" i="1"/>
  <c r="EC44" i="1"/>
  <c r="EC43" i="1"/>
  <c r="EC42" i="1"/>
  <c r="EC41" i="1"/>
  <c r="EC40" i="1"/>
  <c r="EC39" i="1"/>
  <c r="EC38" i="1"/>
  <c r="EC36" i="1"/>
  <c r="EC37" i="1"/>
  <c r="EC35" i="1"/>
  <c r="EC34" i="1"/>
  <c r="EC33" i="1"/>
  <c r="EC32" i="1"/>
  <c r="EC31" i="1"/>
  <c r="EC30" i="1"/>
  <c r="EC29" i="1"/>
  <c r="EC28" i="1"/>
  <c r="EC26" i="1"/>
  <c r="EC27" i="1"/>
  <c r="EC25" i="1"/>
  <c r="EC24" i="1"/>
  <c r="EC23" i="1"/>
  <c r="EC22" i="1"/>
  <c r="EC21" i="1"/>
  <c r="EC20" i="1"/>
  <c r="EC19" i="1"/>
  <c r="EC18" i="1"/>
  <c r="EC17" i="1"/>
  <c r="EC16" i="1"/>
  <c r="EC15" i="1"/>
  <c r="EC14" i="1"/>
  <c r="EC13" i="1"/>
  <c r="EC12" i="1"/>
  <c r="EC11" i="1"/>
  <c r="EC10" i="1"/>
  <c r="EC9" i="1"/>
  <c r="EC8" i="1"/>
  <c r="EC7" i="1"/>
  <c r="EC6" i="1"/>
  <c r="EC5" i="1"/>
  <c r="EH5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F8" i="1"/>
  <c r="DH10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7" i="1"/>
  <c r="DH26" i="1"/>
  <c r="DH30" i="1"/>
  <c r="DH28" i="1"/>
  <c r="DH29" i="1"/>
  <c r="DH31" i="1"/>
  <c r="DH32" i="1"/>
  <c r="DH35" i="1"/>
  <c r="DH33" i="1"/>
  <c r="DH34" i="1"/>
  <c r="DH37" i="1"/>
  <c r="DH36" i="1"/>
  <c r="DH38" i="1"/>
  <c r="DH40" i="1"/>
  <c r="DH39" i="1"/>
  <c r="DH41" i="1"/>
  <c r="DH44" i="1"/>
  <c r="DH42" i="1"/>
  <c r="DH43" i="1"/>
  <c r="DH45" i="1"/>
  <c r="DH47" i="1"/>
  <c r="DH46" i="1"/>
  <c r="DH48" i="1"/>
  <c r="DH49" i="1"/>
  <c r="DH50" i="1"/>
  <c r="DH51" i="1"/>
  <c r="DH52" i="1"/>
  <c r="DH53" i="1"/>
  <c r="DH54" i="1"/>
  <c r="DH55" i="1"/>
  <c r="DH56" i="1"/>
  <c r="DH57" i="1"/>
  <c r="EB57" i="1"/>
  <c r="EB56" i="1"/>
  <c r="EB55" i="1"/>
  <c r="EB54" i="1"/>
  <c r="EB53" i="1"/>
  <c r="EB52" i="1"/>
  <c r="EB51" i="1"/>
  <c r="EB36" i="1"/>
  <c r="EB33" i="1"/>
  <c r="EB32" i="1"/>
  <c r="EB49" i="1"/>
  <c r="EB48" i="1"/>
  <c r="EB46" i="1"/>
  <c r="EB47" i="1"/>
  <c r="EB45" i="1"/>
  <c r="EB43" i="1"/>
  <c r="EB42" i="1"/>
  <c r="EB44" i="1"/>
  <c r="EB41" i="1"/>
  <c r="EB39" i="1"/>
  <c r="EB40" i="1"/>
  <c r="EB38" i="1"/>
  <c r="EB37" i="1"/>
  <c r="EB34" i="1"/>
  <c r="EB35" i="1"/>
  <c r="EB31" i="1"/>
  <c r="EB29" i="1"/>
  <c r="EB28" i="1"/>
  <c r="EB30" i="1"/>
  <c r="EB26" i="1"/>
  <c r="EB27" i="1"/>
  <c r="EB25" i="1"/>
  <c r="EB24" i="1"/>
  <c r="EB22" i="1"/>
  <c r="EB23" i="1"/>
  <c r="EB21" i="1"/>
  <c r="EB19" i="1"/>
  <c r="EB20" i="1"/>
  <c r="EB17" i="1"/>
  <c r="EB18" i="1"/>
  <c r="EB12" i="1"/>
  <c r="EB16" i="1"/>
  <c r="EB15" i="1"/>
  <c r="EB14" i="1"/>
  <c r="EB13" i="1"/>
  <c r="EB10" i="1"/>
  <c r="EB11" i="1"/>
  <c r="EB9" i="1"/>
  <c r="EB7" i="1"/>
  <c r="EB6" i="1"/>
  <c r="EB5" i="1"/>
  <c r="BR32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F20" i="1"/>
  <c r="EA57" i="1"/>
  <c r="EA56" i="1"/>
  <c r="EA55" i="1"/>
  <c r="EA54" i="1"/>
  <c r="EA53" i="1"/>
  <c r="EA52" i="1"/>
  <c r="EA51" i="1"/>
  <c r="EA36" i="1"/>
  <c r="EA33" i="1"/>
  <c r="EA32" i="1"/>
  <c r="EA49" i="1"/>
  <c r="EA48" i="1"/>
  <c r="EA46" i="1"/>
  <c r="EA47" i="1"/>
  <c r="EA45" i="1"/>
  <c r="EA43" i="1"/>
  <c r="EA42" i="1"/>
  <c r="EA44" i="1"/>
  <c r="EA41" i="1"/>
  <c r="EA39" i="1"/>
  <c r="EA40" i="1"/>
  <c r="EA38" i="1"/>
  <c r="EA37" i="1"/>
  <c r="EA35" i="1"/>
  <c r="EA34" i="1"/>
  <c r="EA31" i="1"/>
  <c r="EA29" i="1"/>
  <c r="EA30" i="1"/>
  <c r="EA28" i="1"/>
  <c r="EA26" i="1"/>
  <c r="EA27" i="1"/>
  <c r="EA25" i="1"/>
  <c r="EA24" i="1"/>
  <c r="EA22" i="1"/>
  <c r="EA23" i="1"/>
  <c r="EA21" i="1"/>
  <c r="EA19" i="1"/>
  <c r="EA12" i="1"/>
  <c r="EA17" i="1"/>
  <c r="EA18" i="1"/>
  <c r="EA16" i="1"/>
  <c r="EA15" i="1"/>
  <c r="EA14" i="1"/>
  <c r="EA13" i="1"/>
  <c r="EA10" i="1"/>
  <c r="EA11" i="1"/>
  <c r="EA9" i="1"/>
  <c r="EA7" i="1"/>
  <c r="EA6" i="1"/>
  <c r="EA5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F9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F14" i="1"/>
  <c r="DV57" i="1"/>
  <c r="DV56" i="1"/>
  <c r="DV55" i="1"/>
  <c r="DV54" i="1"/>
  <c r="DV53" i="1"/>
  <c r="DV52" i="1"/>
  <c r="DV51" i="1"/>
  <c r="DV36" i="1"/>
  <c r="DV33" i="1"/>
  <c r="DV32" i="1"/>
  <c r="DV49" i="1"/>
  <c r="DV48" i="1"/>
  <c r="DV46" i="1"/>
  <c r="DV47" i="1"/>
  <c r="DV45" i="1"/>
  <c r="DV43" i="1"/>
  <c r="DV42" i="1"/>
  <c r="DV44" i="1"/>
  <c r="DV41" i="1"/>
  <c r="DV39" i="1"/>
  <c r="DV40" i="1"/>
  <c r="DV38" i="1"/>
  <c r="DV37" i="1"/>
  <c r="DV34" i="1"/>
  <c r="DV35" i="1"/>
  <c r="DV31" i="1"/>
  <c r="DV29" i="1"/>
  <c r="DV30" i="1"/>
  <c r="DV28" i="1"/>
  <c r="DV26" i="1"/>
  <c r="DV27" i="1"/>
  <c r="DV25" i="1"/>
  <c r="DV24" i="1"/>
  <c r="DV22" i="1"/>
  <c r="DV12" i="1"/>
  <c r="DV23" i="1"/>
  <c r="DV21" i="1"/>
  <c r="DV19" i="1"/>
  <c r="DV17" i="1"/>
  <c r="DV18" i="1"/>
  <c r="DV15" i="1"/>
  <c r="DV16" i="1"/>
  <c r="DV13" i="1"/>
  <c r="DV10" i="1"/>
  <c r="DV11" i="1"/>
  <c r="DV7" i="1"/>
  <c r="DV6" i="1"/>
  <c r="DV5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W16" i="1"/>
  <c r="DX16" i="1"/>
  <c r="DY16" i="1"/>
  <c r="DZ16" i="1"/>
  <c r="EF16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W13" i="1"/>
  <c r="DX13" i="1"/>
  <c r="DY13" i="1"/>
  <c r="DZ13" i="1"/>
  <c r="EF13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W10" i="1"/>
  <c r="DX10" i="1"/>
  <c r="DY10" i="1"/>
  <c r="DZ10" i="1"/>
  <c r="EF10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W7" i="1"/>
  <c r="DX7" i="1"/>
  <c r="DY7" i="1"/>
  <c r="DZ7" i="1"/>
  <c r="EF7" i="1"/>
  <c r="DZ57" i="1"/>
  <c r="DY57" i="1"/>
  <c r="DZ56" i="1"/>
  <c r="DY56" i="1"/>
  <c r="DZ55" i="1"/>
  <c r="DY55" i="1"/>
  <c r="DZ54" i="1"/>
  <c r="DY54" i="1"/>
  <c r="DZ53" i="1"/>
  <c r="DY53" i="1"/>
  <c r="DZ52" i="1"/>
  <c r="DY52" i="1"/>
  <c r="DZ51" i="1"/>
  <c r="DY51" i="1"/>
  <c r="DZ36" i="1"/>
  <c r="DY36" i="1"/>
  <c r="DZ33" i="1"/>
  <c r="DY33" i="1"/>
  <c r="DZ32" i="1"/>
  <c r="DY32" i="1"/>
  <c r="DZ49" i="1"/>
  <c r="DY49" i="1"/>
  <c r="DZ48" i="1"/>
  <c r="DY48" i="1"/>
  <c r="DZ46" i="1"/>
  <c r="DY46" i="1"/>
  <c r="DZ47" i="1"/>
  <c r="DY47" i="1"/>
  <c r="DZ45" i="1"/>
  <c r="DY45" i="1"/>
  <c r="DZ43" i="1"/>
  <c r="DY43" i="1"/>
  <c r="DZ42" i="1"/>
  <c r="DY42" i="1"/>
  <c r="DZ44" i="1"/>
  <c r="DY44" i="1"/>
  <c r="DZ41" i="1"/>
  <c r="DY41" i="1"/>
  <c r="DZ39" i="1"/>
  <c r="DY39" i="1"/>
  <c r="DZ40" i="1"/>
  <c r="DY40" i="1"/>
  <c r="DZ38" i="1"/>
  <c r="DY38" i="1"/>
  <c r="DZ37" i="1"/>
  <c r="DY37" i="1"/>
  <c r="DZ34" i="1"/>
  <c r="DY34" i="1"/>
  <c r="DZ35" i="1"/>
  <c r="DY35" i="1"/>
  <c r="DZ31" i="1"/>
  <c r="DY31" i="1"/>
  <c r="DZ29" i="1"/>
  <c r="DY29" i="1"/>
  <c r="DZ30" i="1"/>
  <c r="DY30" i="1"/>
  <c r="DZ28" i="1"/>
  <c r="DY28" i="1"/>
  <c r="DZ26" i="1"/>
  <c r="DY26" i="1"/>
  <c r="DZ27" i="1"/>
  <c r="DY27" i="1"/>
  <c r="DZ25" i="1"/>
  <c r="DY25" i="1"/>
  <c r="DZ24" i="1"/>
  <c r="DY24" i="1"/>
  <c r="DZ22" i="1"/>
  <c r="DY22" i="1"/>
  <c r="DZ12" i="1"/>
  <c r="DY12" i="1"/>
  <c r="DZ23" i="1"/>
  <c r="DY23" i="1"/>
  <c r="DZ21" i="1"/>
  <c r="DY21" i="1"/>
  <c r="DZ19" i="1"/>
  <c r="DY19" i="1"/>
  <c r="DZ17" i="1"/>
  <c r="DY17" i="1"/>
  <c r="DZ18" i="1"/>
  <c r="DY18" i="1"/>
  <c r="DZ15" i="1"/>
  <c r="DY15" i="1"/>
  <c r="DZ11" i="1"/>
  <c r="DY11" i="1"/>
  <c r="DZ6" i="1"/>
  <c r="DY6" i="1"/>
  <c r="DZ5" i="1"/>
  <c r="DY5" i="1"/>
  <c r="DT57" i="1"/>
  <c r="DT56" i="1"/>
  <c r="DT55" i="1"/>
  <c r="DT54" i="1"/>
  <c r="DT53" i="1"/>
  <c r="DT52" i="1"/>
  <c r="DT51" i="1"/>
  <c r="DT36" i="1"/>
  <c r="DT33" i="1"/>
  <c r="DT32" i="1"/>
  <c r="DT49" i="1"/>
  <c r="DT48" i="1"/>
  <c r="DT46" i="1"/>
  <c r="DT47" i="1"/>
  <c r="DT45" i="1"/>
  <c r="DT43" i="1"/>
  <c r="DT42" i="1"/>
  <c r="DT44" i="1"/>
  <c r="DT41" i="1"/>
  <c r="DT39" i="1"/>
  <c r="DT40" i="1"/>
  <c r="DT38" i="1"/>
  <c r="DT37" i="1"/>
  <c r="DT34" i="1"/>
  <c r="DT35" i="1"/>
  <c r="DT31" i="1"/>
  <c r="DT29" i="1"/>
  <c r="DT30" i="1"/>
  <c r="DT28" i="1"/>
  <c r="DT26" i="1"/>
  <c r="DT27" i="1"/>
  <c r="DT25" i="1"/>
  <c r="DT24" i="1"/>
  <c r="DT22" i="1"/>
  <c r="DT12" i="1"/>
  <c r="DT23" i="1"/>
  <c r="DT21" i="1"/>
  <c r="DT19" i="1"/>
  <c r="DT17" i="1"/>
  <c r="DT18" i="1"/>
  <c r="DT15" i="1"/>
  <c r="DT11" i="1"/>
  <c r="DT6" i="1"/>
  <c r="DT5" i="1"/>
  <c r="DQ57" i="1"/>
  <c r="DQ56" i="1"/>
  <c r="DQ55" i="1"/>
  <c r="DQ54" i="1"/>
  <c r="DQ53" i="1"/>
  <c r="DQ52" i="1"/>
  <c r="DQ51" i="1"/>
  <c r="DQ36" i="1"/>
  <c r="DQ33" i="1"/>
  <c r="DQ32" i="1"/>
  <c r="DQ49" i="1"/>
  <c r="DQ48" i="1"/>
  <c r="DQ46" i="1"/>
  <c r="DQ47" i="1"/>
  <c r="DQ45" i="1"/>
  <c r="DQ43" i="1"/>
  <c r="DQ42" i="1"/>
  <c r="DQ44" i="1"/>
  <c r="DQ41" i="1"/>
  <c r="DQ39" i="1"/>
  <c r="DQ40" i="1"/>
  <c r="DQ38" i="1"/>
  <c r="DQ37" i="1"/>
  <c r="DQ34" i="1"/>
  <c r="DQ35" i="1"/>
  <c r="DQ31" i="1"/>
  <c r="DQ29" i="1"/>
  <c r="DQ30" i="1"/>
  <c r="DQ28" i="1"/>
  <c r="DQ26" i="1"/>
  <c r="DQ27" i="1"/>
  <c r="DQ25" i="1"/>
  <c r="DQ24" i="1"/>
  <c r="DQ22" i="1"/>
  <c r="DQ12" i="1"/>
  <c r="DQ23" i="1"/>
  <c r="DQ21" i="1"/>
  <c r="DQ19" i="1"/>
  <c r="DQ17" i="1"/>
  <c r="DQ18" i="1"/>
  <c r="DQ15" i="1"/>
  <c r="DQ11" i="1"/>
  <c r="DQ6" i="1"/>
  <c r="DQ5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R11" i="1"/>
  <c r="DS11" i="1"/>
  <c r="DU11" i="1"/>
  <c r="DW11" i="1"/>
  <c r="DX11" i="1"/>
  <c r="EF11" i="1"/>
  <c r="DX56" i="1"/>
  <c r="DW56" i="1"/>
  <c r="DU56" i="1"/>
  <c r="DX55" i="1"/>
  <c r="DW55" i="1"/>
  <c r="DU55" i="1"/>
  <c r="DX57" i="1"/>
  <c r="DW57" i="1"/>
  <c r="DU57" i="1"/>
  <c r="DX54" i="1"/>
  <c r="DW54" i="1"/>
  <c r="DU54" i="1"/>
  <c r="DX53" i="1"/>
  <c r="DW53" i="1"/>
  <c r="DU53" i="1"/>
  <c r="DX52" i="1"/>
  <c r="DW52" i="1"/>
  <c r="DU52" i="1"/>
  <c r="DX51" i="1"/>
  <c r="DW51" i="1"/>
  <c r="DU51" i="1"/>
  <c r="DX36" i="1"/>
  <c r="DW36" i="1"/>
  <c r="DU36" i="1"/>
  <c r="DX32" i="1"/>
  <c r="DW32" i="1"/>
  <c r="DU32" i="1"/>
  <c r="DX33" i="1"/>
  <c r="DW33" i="1"/>
  <c r="DU33" i="1"/>
  <c r="DX49" i="1"/>
  <c r="DW49" i="1"/>
  <c r="DU49" i="1"/>
  <c r="DX46" i="1"/>
  <c r="DW46" i="1"/>
  <c r="DU46" i="1"/>
  <c r="DX47" i="1"/>
  <c r="DW47" i="1"/>
  <c r="DU47" i="1"/>
  <c r="DX48" i="1"/>
  <c r="DW48" i="1"/>
  <c r="DU48" i="1"/>
  <c r="DX45" i="1"/>
  <c r="DW45" i="1"/>
  <c r="DU45" i="1"/>
  <c r="DX43" i="1"/>
  <c r="DW43" i="1"/>
  <c r="DU43" i="1"/>
  <c r="DX42" i="1"/>
  <c r="DW42" i="1"/>
  <c r="DU42" i="1"/>
  <c r="DX44" i="1"/>
  <c r="DW44" i="1"/>
  <c r="DU44" i="1"/>
  <c r="DX41" i="1"/>
  <c r="DW41" i="1"/>
  <c r="DU41" i="1"/>
  <c r="DX39" i="1"/>
  <c r="DW39" i="1"/>
  <c r="DU39" i="1"/>
  <c r="DX40" i="1"/>
  <c r="DW40" i="1"/>
  <c r="DU40" i="1"/>
  <c r="DX38" i="1"/>
  <c r="DW38" i="1"/>
  <c r="DU38" i="1"/>
  <c r="DX37" i="1"/>
  <c r="DW37" i="1"/>
  <c r="DU37" i="1"/>
  <c r="DX35" i="1"/>
  <c r="DW35" i="1"/>
  <c r="DU35" i="1"/>
  <c r="DX34" i="1"/>
  <c r="DW34" i="1"/>
  <c r="DU34" i="1"/>
  <c r="DX31" i="1"/>
  <c r="DW31" i="1"/>
  <c r="DU31" i="1"/>
  <c r="DX29" i="1"/>
  <c r="DW29" i="1"/>
  <c r="DU29" i="1"/>
  <c r="DX28" i="1"/>
  <c r="DW28" i="1"/>
  <c r="DU28" i="1"/>
  <c r="DX30" i="1"/>
  <c r="DW30" i="1"/>
  <c r="DU30" i="1"/>
  <c r="DX26" i="1"/>
  <c r="DW26" i="1"/>
  <c r="DU26" i="1"/>
  <c r="DX27" i="1"/>
  <c r="DW27" i="1"/>
  <c r="DU27" i="1"/>
  <c r="DX25" i="1"/>
  <c r="DW25" i="1"/>
  <c r="DU25" i="1"/>
  <c r="DX24" i="1"/>
  <c r="DW24" i="1"/>
  <c r="DU24" i="1"/>
  <c r="DX22" i="1"/>
  <c r="DW22" i="1"/>
  <c r="DU22" i="1"/>
  <c r="DX23" i="1"/>
  <c r="DW23" i="1"/>
  <c r="DU23" i="1"/>
  <c r="DX12" i="1"/>
  <c r="DW12" i="1"/>
  <c r="DU12" i="1"/>
  <c r="DX21" i="1"/>
  <c r="DW21" i="1"/>
  <c r="DU21" i="1"/>
  <c r="DX19" i="1"/>
  <c r="DW19" i="1"/>
  <c r="DU19" i="1"/>
  <c r="DX17" i="1"/>
  <c r="DW17" i="1"/>
  <c r="DU17" i="1"/>
  <c r="DX18" i="1"/>
  <c r="DW18" i="1"/>
  <c r="DU18" i="1"/>
  <c r="DX15" i="1"/>
  <c r="DW15" i="1"/>
  <c r="DU15" i="1"/>
  <c r="DX6" i="1"/>
  <c r="DW6" i="1"/>
  <c r="DU6" i="1"/>
  <c r="DX5" i="1"/>
  <c r="DW5" i="1"/>
  <c r="DU5" i="1"/>
  <c r="DS56" i="1"/>
  <c r="DS55" i="1"/>
  <c r="DS57" i="1"/>
  <c r="DS54" i="1"/>
  <c r="DS53" i="1"/>
  <c r="DS52" i="1"/>
  <c r="DS51" i="1"/>
  <c r="DS36" i="1"/>
  <c r="DS32" i="1"/>
  <c r="DS33" i="1"/>
  <c r="DS49" i="1"/>
  <c r="DS46" i="1"/>
  <c r="DS47" i="1"/>
  <c r="DS48" i="1"/>
  <c r="DS45" i="1"/>
  <c r="DS43" i="1"/>
  <c r="DS42" i="1"/>
  <c r="DS44" i="1"/>
  <c r="DS41" i="1"/>
  <c r="DS39" i="1"/>
  <c r="DS40" i="1"/>
  <c r="DS38" i="1"/>
  <c r="DS37" i="1"/>
  <c r="DS35" i="1"/>
  <c r="DS34" i="1"/>
  <c r="DS31" i="1"/>
  <c r="DS29" i="1"/>
  <c r="DS28" i="1"/>
  <c r="DS30" i="1"/>
  <c r="DS26" i="1"/>
  <c r="DS27" i="1"/>
  <c r="DS25" i="1"/>
  <c r="DS24" i="1"/>
  <c r="DS22" i="1"/>
  <c r="DS23" i="1"/>
  <c r="DS12" i="1"/>
  <c r="DS21" i="1"/>
  <c r="DS19" i="1"/>
  <c r="DS17" i="1"/>
  <c r="DS18" i="1"/>
  <c r="DS15" i="1"/>
  <c r="DS6" i="1"/>
  <c r="DS5" i="1"/>
  <c r="DR56" i="1"/>
  <c r="DR55" i="1"/>
  <c r="DR57" i="1"/>
  <c r="DR54" i="1"/>
  <c r="DR53" i="1"/>
  <c r="DR52" i="1"/>
  <c r="DR51" i="1"/>
  <c r="DR36" i="1"/>
  <c r="DR32" i="1"/>
  <c r="DR33" i="1"/>
  <c r="DR49" i="1"/>
  <c r="DR46" i="1"/>
  <c r="DR47" i="1"/>
  <c r="DR48" i="1"/>
  <c r="DR45" i="1"/>
  <c r="DR42" i="1"/>
  <c r="DR43" i="1"/>
  <c r="DR41" i="1"/>
  <c r="DR44" i="1"/>
  <c r="DR39" i="1"/>
  <c r="DR40" i="1"/>
  <c r="DR38" i="1"/>
  <c r="DR37" i="1"/>
  <c r="DR35" i="1"/>
  <c r="DR34" i="1"/>
  <c r="DR31" i="1"/>
  <c r="DR29" i="1"/>
  <c r="DR28" i="1"/>
  <c r="DR30" i="1"/>
  <c r="DR26" i="1"/>
  <c r="DR27" i="1"/>
  <c r="DR21" i="1"/>
  <c r="DR25" i="1"/>
  <c r="DR24" i="1"/>
  <c r="DR22" i="1"/>
  <c r="DR23" i="1"/>
  <c r="DR12" i="1"/>
  <c r="DR18" i="1"/>
  <c r="DR19" i="1"/>
  <c r="DR17" i="1"/>
  <c r="DR15" i="1"/>
  <c r="DR6" i="1"/>
  <c r="DR5" i="1"/>
  <c r="DP56" i="1"/>
  <c r="DP55" i="1"/>
  <c r="DP54" i="1"/>
  <c r="DP57" i="1"/>
  <c r="DP53" i="1"/>
  <c r="DP52" i="1"/>
  <c r="DP51" i="1"/>
  <c r="DP36" i="1"/>
  <c r="DP32" i="1"/>
  <c r="DP33" i="1"/>
  <c r="DP49" i="1"/>
  <c r="DP46" i="1"/>
  <c r="DP47" i="1"/>
  <c r="DP48" i="1"/>
  <c r="DP45" i="1"/>
  <c r="DP43" i="1"/>
  <c r="DP42" i="1"/>
  <c r="DP44" i="1"/>
  <c r="DP41" i="1"/>
  <c r="DP39" i="1"/>
  <c r="DP40" i="1"/>
  <c r="DP38" i="1"/>
  <c r="DP37" i="1"/>
  <c r="DP35" i="1"/>
  <c r="DP34" i="1"/>
  <c r="DP31" i="1"/>
  <c r="DP29" i="1"/>
  <c r="DP28" i="1"/>
  <c r="DP30" i="1"/>
  <c r="DP27" i="1"/>
  <c r="DP21" i="1"/>
  <c r="DP26" i="1"/>
  <c r="DP25" i="1"/>
  <c r="DP24" i="1"/>
  <c r="DP22" i="1"/>
  <c r="DP23" i="1"/>
  <c r="DP12" i="1"/>
  <c r="DP19" i="1"/>
  <c r="DP18" i="1"/>
  <c r="DP17" i="1"/>
  <c r="DP15" i="1"/>
  <c r="DP6" i="1"/>
  <c r="DP5" i="1"/>
  <c r="DO56" i="1"/>
  <c r="DN56" i="1"/>
  <c r="DM56" i="1"/>
  <c r="DL56" i="1"/>
  <c r="DK56" i="1"/>
  <c r="DO55" i="1"/>
  <c r="DN55" i="1"/>
  <c r="DM55" i="1"/>
  <c r="DL55" i="1"/>
  <c r="DK55" i="1"/>
  <c r="DO54" i="1"/>
  <c r="DN54" i="1"/>
  <c r="DM54" i="1"/>
  <c r="DL54" i="1"/>
  <c r="DK54" i="1"/>
  <c r="DO57" i="1"/>
  <c r="DN57" i="1"/>
  <c r="DM57" i="1"/>
  <c r="DL57" i="1"/>
  <c r="DK57" i="1"/>
  <c r="DO53" i="1"/>
  <c r="DN53" i="1"/>
  <c r="DM53" i="1"/>
  <c r="DL53" i="1"/>
  <c r="DK53" i="1"/>
  <c r="DO52" i="1"/>
  <c r="DN52" i="1"/>
  <c r="DM52" i="1"/>
  <c r="DL52" i="1"/>
  <c r="DK52" i="1"/>
  <c r="DO51" i="1"/>
  <c r="DN51" i="1"/>
  <c r="DM51" i="1"/>
  <c r="DL51" i="1"/>
  <c r="DK51" i="1"/>
  <c r="DO36" i="1"/>
  <c r="DN36" i="1"/>
  <c r="DM36" i="1"/>
  <c r="DL36" i="1"/>
  <c r="DK36" i="1"/>
  <c r="DO32" i="1"/>
  <c r="DN32" i="1"/>
  <c r="DM32" i="1"/>
  <c r="DL32" i="1"/>
  <c r="DK32" i="1"/>
  <c r="DO33" i="1"/>
  <c r="DN33" i="1"/>
  <c r="DM33" i="1"/>
  <c r="DL33" i="1"/>
  <c r="DK33" i="1"/>
  <c r="DO49" i="1"/>
  <c r="DN49" i="1"/>
  <c r="DM49" i="1"/>
  <c r="DL49" i="1"/>
  <c r="DK49" i="1"/>
  <c r="DO47" i="1"/>
  <c r="DN47" i="1"/>
  <c r="DM47" i="1"/>
  <c r="DL47" i="1"/>
  <c r="DK47" i="1"/>
  <c r="DO48" i="1"/>
  <c r="DN48" i="1"/>
  <c r="DM48" i="1"/>
  <c r="DL48" i="1"/>
  <c r="DK48" i="1"/>
  <c r="DO46" i="1"/>
  <c r="DN46" i="1"/>
  <c r="DM46" i="1"/>
  <c r="DL46" i="1"/>
  <c r="DK46" i="1"/>
  <c r="DO45" i="1"/>
  <c r="DN45" i="1"/>
  <c r="DM45" i="1"/>
  <c r="DL45" i="1"/>
  <c r="DK45" i="1"/>
  <c r="DO43" i="1"/>
  <c r="DN43" i="1"/>
  <c r="DM43" i="1"/>
  <c r="DL43" i="1"/>
  <c r="DK43" i="1"/>
  <c r="DO42" i="1"/>
  <c r="DN42" i="1"/>
  <c r="DM42" i="1"/>
  <c r="DL42" i="1"/>
  <c r="DK42" i="1"/>
  <c r="DO44" i="1"/>
  <c r="DN44" i="1"/>
  <c r="DM44" i="1"/>
  <c r="DL44" i="1"/>
  <c r="DK44" i="1"/>
  <c r="DO41" i="1"/>
  <c r="DN41" i="1"/>
  <c r="DM41" i="1"/>
  <c r="DL41" i="1"/>
  <c r="DK41" i="1"/>
  <c r="DO39" i="1"/>
  <c r="DN39" i="1"/>
  <c r="DM39" i="1"/>
  <c r="DL39" i="1"/>
  <c r="DK39" i="1"/>
  <c r="DO40" i="1"/>
  <c r="DN40" i="1"/>
  <c r="DM40" i="1"/>
  <c r="DL40" i="1"/>
  <c r="DK40" i="1"/>
  <c r="DO38" i="1"/>
  <c r="DN38" i="1"/>
  <c r="DM38" i="1"/>
  <c r="DL38" i="1"/>
  <c r="DK38" i="1"/>
  <c r="DO37" i="1"/>
  <c r="DN37" i="1"/>
  <c r="DM37" i="1"/>
  <c r="DL37" i="1"/>
  <c r="DK37" i="1"/>
  <c r="DO35" i="1"/>
  <c r="DN35" i="1"/>
  <c r="DM35" i="1"/>
  <c r="DL35" i="1"/>
  <c r="DK35" i="1"/>
  <c r="DO34" i="1"/>
  <c r="DN34" i="1"/>
  <c r="DM34" i="1"/>
  <c r="DL34" i="1"/>
  <c r="DK34" i="1"/>
  <c r="DO31" i="1"/>
  <c r="DN31" i="1"/>
  <c r="DM31" i="1"/>
  <c r="DL31" i="1"/>
  <c r="DK31" i="1"/>
  <c r="DO29" i="1"/>
  <c r="DN29" i="1"/>
  <c r="DM29" i="1"/>
  <c r="DL29" i="1"/>
  <c r="DK29" i="1"/>
  <c r="DO28" i="1"/>
  <c r="DN28" i="1"/>
  <c r="DM28" i="1"/>
  <c r="DL28" i="1"/>
  <c r="DK28" i="1"/>
  <c r="DO30" i="1"/>
  <c r="DN30" i="1"/>
  <c r="DM30" i="1"/>
  <c r="DL30" i="1"/>
  <c r="DK30" i="1"/>
  <c r="DO27" i="1"/>
  <c r="DN27" i="1"/>
  <c r="DM27" i="1"/>
  <c r="DL27" i="1"/>
  <c r="DK27" i="1"/>
  <c r="DO21" i="1"/>
  <c r="DN21" i="1"/>
  <c r="DM21" i="1"/>
  <c r="DL21" i="1"/>
  <c r="DK21" i="1"/>
  <c r="DO26" i="1"/>
  <c r="DN26" i="1"/>
  <c r="DM26" i="1"/>
  <c r="DL26" i="1"/>
  <c r="DK26" i="1"/>
  <c r="DO25" i="1"/>
  <c r="DN25" i="1"/>
  <c r="DM25" i="1"/>
  <c r="DL25" i="1"/>
  <c r="DK25" i="1"/>
  <c r="DO24" i="1"/>
  <c r="DN24" i="1"/>
  <c r="DM24" i="1"/>
  <c r="DL24" i="1"/>
  <c r="DK24" i="1"/>
  <c r="DO22" i="1"/>
  <c r="DN22" i="1"/>
  <c r="DM22" i="1"/>
  <c r="DL22" i="1"/>
  <c r="DK22" i="1"/>
  <c r="DO23" i="1"/>
  <c r="DN23" i="1"/>
  <c r="DM23" i="1"/>
  <c r="DL23" i="1"/>
  <c r="DK23" i="1"/>
  <c r="DO12" i="1"/>
  <c r="DN12" i="1"/>
  <c r="DM12" i="1"/>
  <c r="DL12" i="1"/>
  <c r="DK12" i="1"/>
  <c r="DO19" i="1"/>
  <c r="DN19" i="1"/>
  <c r="DM19" i="1"/>
  <c r="DL19" i="1"/>
  <c r="DK19" i="1"/>
  <c r="DO18" i="1"/>
  <c r="DN18" i="1"/>
  <c r="DM18" i="1"/>
  <c r="DL18" i="1"/>
  <c r="DK18" i="1"/>
  <c r="DO17" i="1"/>
  <c r="DN17" i="1"/>
  <c r="DM17" i="1"/>
  <c r="DL17" i="1"/>
  <c r="DK17" i="1"/>
  <c r="DO15" i="1"/>
  <c r="DN15" i="1"/>
  <c r="DM15" i="1"/>
  <c r="DL15" i="1"/>
  <c r="DK15" i="1"/>
  <c r="DO6" i="1"/>
  <c r="DN6" i="1"/>
  <c r="DM6" i="1"/>
  <c r="DL6" i="1"/>
  <c r="DK6" i="1"/>
  <c r="DO5" i="1"/>
  <c r="DN5" i="1"/>
  <c r="DM5" i="1"/>
  <c r="DL5" i="1"/>
  <c r="DK5" i="1"/>
  <c r="DJ42" i="1"/>
  <c r="DJ56" i="1"/>
  <c r="DJ39" i="1"/>
  <c r="DJ54" i="1"/>
  <c r="DJ57" i="1"/>
  <c r="DJ53" i="1"/>
  <c r="DJ52" i="1"/>
  <c r="DJ41" i="1"/>
  <c r="DJ37" i="1"/>
  <c r="DJ51" i="1"/>
  <c r="DJ36" i="1"/>
  <c r="DJ32" i="1"/>
  <c r="DJ55" i="1"/>
  <c r="DJ33" i="1"/>
  <c r="DJ49" i="1"/>
  <c r="DJ34" i="1"/>
  <c r="DJ47" i="1"/>
  <c r="DJ48" i="1"/>
  <c r="DJ46" i="1"/>
  <c r="DJ45" i="1"/>
  <c r="DJ43" i="1"/>
  <c r="DJ44" i="1"/>
  <c r="DJ26" i="1"/>
  <c r="DJ40" i="1"/>
  <c r="DJ31" i="1"/>
  <c r="DJ38" i="1"/>
  <c r="DJ35" i="1"/>
  <c r="DJ21" i="1"/>
  <c r="DJ29" i="1"/>
  <c r="DJ27" i="1"/>
  <c r="DJ18" i="1"/>
  <c r="DJ30" i="1"/>
  <c r="DJ28" i="1"/>
  <c r="DJ24" i="1"/>
  <c r="DJ17" i="1"/>
  <c r="DJ25" i="1"/>
  <c r="DJ22" i="1"/>
  <c r="DJ19" i="1"/>
  <c r="DJ23" i="1"/>
  <c r="DJ12" i="1"/>
  <c r="DJ15" i="1"/>
  <c r="DJ6" i="1"/>
  <c r="DJ5" i="1"/>
  <c r="DI42" i="1"/>
  <c r="DI56" i="1"/>
  <c r="DI39" i="1"/>
  <c r="DI54" i="1"/>
  <c r="DI57" i="1"/>
  <c r="DI53" i="1"/>
  <c r="DI52" i="1"/>
  <c r="DI41" i="1"/>
  <c r="DI37" i="1"/>
  <c r="DI51" i="1"/>
  <c r="DI36" i="1"/>
  <c r="DI32" i="1"/>
  <c r="DI55" i="1"/>
  <c r="DI33" i="1"/>
  <c r="DI49" i="1"/>
  <c r="DI34" i="1"/>
  <c r="DI47" i="1"/>
  <c r="DI48" i="1"/>
  <c r="DI46" i="1"/>
  <c r="DI45" i="1"/>
  <c r="DI43" i="1"/>
  <c r="DI44" i="1"/>
  <c r="DI26" i="1"/>
  <c r="DI40" i="1"/>
  <c r="DI31" i="1"/>
  <c r="DI38" i="1"/>
  <c r="DI35" i="1"/>
  <c r="DI21" i="1"/>
  <c r="DI29" i="1"/>
  <c r="DI27" i="1"/>
  <c r="DI18" i="1"/>
  <c r="DI30" i="1"/>
  <c r="DI28" i="1"/>
  <c r="DI24" i="1"/>
  <c r="DI17" i="1"/>
  <c r="DI25" i="1"/>
  <c r="DI22" i="1"/>
  <c r="DI19" i="1"/>
  <c r="DI23" i="1"/>
  <c r="DI12" i="1"/>
  <c r="DI15" i="1"/>
  <c r="DI6" i="1"/>
  <c r="DI5" i="1"/>
  <c r="DH6" i="1"/>
  <c r="DH5" i="1"/>
  <c r="EE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DG41" i="1"/>
  <c r="DG52" i="1"/>
  <c r="DG53" i="1"/>
  <c r="DG57" i="1"/>
  <c r="DG42" i="1"/>
  <c r="DG56" i="1"/>
  <c r="DG39" i="1"/>
  <c r="DG54" i="1"/>
  <c r="DG37" i="1"/>
  <c r="DG51" i="1"/>
  <c r="DG36" i="1"/>
  <c r="DG32" i="1"/>
  <c r="DG55" i="1"/>
  <c r="DG33" i="1"/>
  <c r="DG34" i="1"/>
  <c r="DG49" i="1"/>
  <c r="DG47" i="1"/>
  <c r="DG48" i="1"/>
  <c r="DG46" i="1"/>
  <c r="DG38" i="1"/>
  <c r="DG45" i="1"/>
  <c r="DG44" i="1"/>
  <c r="DG26" i="1"/>
  <c r="DG40" i="1"/>
  <c r="DG31" i="1"/>
  <c r="DG35" i="1"/>
  <c r="DG29" i="1"/>
  <c r="DG27" i="1"/>
  <c r="DG21" i="1"/>
  <c r="DG18" i="1"/>
  <c r="DG30" i="1"/>
  <c r="DG28" i="1"/>
  <c r="DG24" i="1"/>
  <c r="DG17" i="1"/>
  <c r="DG25" i="1"/>
  <c r="DG22" i="1"/>
  <c r="DG23" i="1"/>
  <c r="DG19" i="1"/>
  <c r="DG12" i="1"/>
  <c r="DG15" i="1"/>
  <c r="DG6" i="1"/>
  <c r="DG5" i="1"/>
  <c r="BR43" i="1"/>
  <c r="BR41" i="1"/>
  <c r="EG41" i="1"/>
  <c r="EH50" i="1"/>
  <c r="DF29" i="1"/>
  <c r="DF42" i="1"/>
  <c r="DF56" i="1"/>
  <c r="DF39" i="1"/>
  <c r="DF32" i="1"/>
  <c r="DF55" i="1"/>
  <c r="DF33" i="1"/>
  <c r="DF34" i="1"/>
  <c r="DF49" i="1"/>
  <c r="DF47" i="1"/>
  <c r="DF48" i="1"/>
  <c r="DF46" i="1"/>
  <c r="DF38" i="1"/>
  <c r="DF45" i="1"/>
  <c r="DF44" i="1"/>
  <c r="DF26" i="1"/>
  <c r="DF40" i="1"/>
  <c r="DF31" i="1"/>
  <c r="DF35" i="1"/>
  <c r="DF27" i="1"/>
  <c r="DF21" i="1"/>
  <c r="DF18" i="1"/>
  <c r="DF30" i="1"/>
  <c r="DF28" i="1"/>
  <c r="DF24" i="1"/>
  <c r="DF17" i="1"/>
  <c r="DF25" i="1"/>
  <c r="DF22" i="1"/>
  <c r="DF23" i="1"/>
  <c r="DF19" i="1"/>
  <c r="DF12" i="1"/>
  <c r="DF15" i="1"/>
  <c r="DF6" i="1"/>
  <c r="DF5" i="1"/>
  <c r="DE29" i="1"/>
  <c r="DE42" i="1"/>
  <c r="DE56" i="1"/>
  <c r="DE39" i="1"/>
  <c r="DE54" i="1"/>
  <c r="DE57" i="1"/>
  <c r="DE53" i="1"/>
  <c r="DE52" i="1"/>
  <c r="DE41" i="1"/>
  <c r="DE37" i="1"/>
  <c r="DE51" i="1"/>
  <c r="DE36" i="1"/>
  <c r="DE32" i="1"/>
  <c r="DE55" i="1"/>
  <c r="DE33" i="1"/>
  <c r="DE49" i="1"/>
  <c r="DE34" i="1"/>
  <c r="DE47" i="1"/>
  <c r="DE48" i="1"/>
  <c r="DE46" i="1"/>
  <c r="DE38" i="1"/>
  <c r="DE45" i="1"/>
  <c r="DE44" i="1"/>
  <c r="DE26" i="1"/>
  <c r="DE40" i="1"/>
  <c r="DE31" i="1"/>
  <c r="DE35" i="1"/>
  <c r="DE27" i="1"/>
  <c r="DE21" i="1"/>
  <c r="DE18" i="1"/>
  <c r="DE28" i="1"/>
  <c r="DE30" i="1"/>
  <c r="DE24" i="1"/>
  <c r="DE17" i="1"/>
  <c r="DE25" i="1"/>
  <c r="DE22" i="1"/>
  <c r="DE23" i="1"/>
  <c r="DE19" i="1"/>
  <c r="DE12" i="1"/>
  <c r="DE15" i="1"/>
  <c r="DE6" i="1"/>
  <c r="DE5" i="1"/>
  <c r="BR51" i="1"/>
  <c r="EG51" i="1"/>
  <c r="BR37" i="1"/>
  <c r="BR33" i="1"/>
  <c r="EG33" i="1"/>
  <c r="BR38" i="1"/>
  <c r="EG38" i="1"/>
  <c r="DD29" i="1"/>
  <c r="DD42" i="1"/>
  <c r="DD56" i="1"/>
  <c r="DD39" i="1"/>
  <c r="DD54" i="1"/>
  <c r="DD57" i="1"/>
  <c r="DD53" i="1"/>
  <c r="DD52" i="1"/>
  <c r="DD37" i="1"/>
  <c r="DD51" i="1"/>
  <c r="DD36" i="1"/>
  <c r="DD32" i="1"/>
  <c r="DD55" i="1"/>
  <c r="DD33" i="1"/>
  <c r="DD49" i="1"/>
  <c r="DD34" i="1"/>
  <c r="DD47" i="1"/>
  <c r="DD48" i="1"/>
  <c r="DD46" i="1"/>
  <c r="DD38" i="1"/>
  <c r="DD45" i="1"/>
  <c r="DD41" i="1"/>
  <c r="DD44" i="1"/>
  <c r="DD26" i="1"/>
  <c r="DD18" i="1"/>
  <c r="DD31" i="1"/>
  <c r="DD40" i="1"/>
  <c r="DD35" i="1"/>
  <c r="DD27" i="1"/>
  <c r="DD21" i="1"/>
  <c r="DD28" i="1"/>
  <c r="DD25" i="1"/>
  <c r="DD24" i="1"/>
  <c r="DD30" i="1"/>
  <c r="DD17" i="1"/>
  <c r="DD22" i="1"/>
  <c r="DD23" i="1"/>
  <c r="DD19" i="1"/>
  <c r="DD12" i="1"/>
  <c r="DD15" i="1"/>
  <c r="DD6" i="1"/>
  <c r="DD5" i="1"/>
  <c r="DC29" i="1"/>
  <c r="DC42" i="1"/>
  <c r="DC56" i="1"/>
  <c r="DC39" i="1"/>
  <c r="DC54" i="1"/>
  <c r="DC57" i="1"/>
  <c r="DC53" i="1"/>
  <c r="DC52" i="1"/>
  <c r="DC37" i="1"/>
  <c r="DC51" i="1"/>
  <c r="DC36" i="1"/>
  <c r="DC32" i="1"/>
  <c r="DC55" i="1"/>
  <c r="DC33" i="1"/>
  <c r="DC49" i="1"/>
  <c r="DC47" i="1"/>
  <c r="DC34" i="1"/>
  <c r="DC48" i="1"/>
  <c r="DC46" i="1"/>
  <c r="DC38" i="1"/>
  <c r="DC45" i="1"/>
  <c r="DC41" i="1"/>
  <c r="DC44" i="1"/>
  <c r="DC26" i="1"/>
  <c r="DC18" i="1"/>
  <c r="DC31" i="1"/>
  <c r="DC40" i="1"/>
  <c r="DC35" i="1"/>
  <c r="DC27" i="1"/>
  <c r="DC21" i="1"/>
  <c r="DC28" i="1"/>
  <c r="DC24" i="1"/>
  <c r="DC25" i="1"/>
  <c r="DC30" i="1"/>
  <c r="DC17" i="1"/>
  <c r="DC22" i="1"/>
  <c r="DC23" i="1"/>
  <c r="DC19" i="1"/>
  <c r="DC12" i="1"/>
  <c r="DC15" i="1"/>
  <c r="DC6" i="1"/>
  <c r="DC5" i="1"/>
  <c r="DB29" i="1"/>
  <c r="DB42" i="1"/>
  <c r="DB56" i="1"/>
  <c r="DB39" i="1"/>
  <c r="DB54" i="1"/>
  <c r="DB57" i="1"/>
  <c r="DB53" i="1"/>
  <c r="DB52" i="1"/>
  <c r="DB37" i="1"/>
  <c r="DB51" i="1"/>
  <c r="DB36" i="1"/>
  <c r="DB32" i="1"/>
  <c r="DB55" i="1"/>
  <c r="DB33" i="1"/>
  <c r="DB49" i="1"/>
  <c r="DB47" i="1"/>
  <c r="DB34" i="1"/>
  <c r="DB48" i="1"/>
  <c r="DB46" i="1"/>
  <c r="DB38" i="1"/>
  <c r="DB45" i="1"/>
  <c r="DB18" i="1"/>
  <c r="DB41" i="1"/>
  <c r="DB31" i="1"/>
  <c r="DB44" i="1"/>
  <c r="DB26" i="1"/>
  <c r="DB40" i="1"/>
  <c r="DB35" i="1"/>
  <c r="DB28" i="1"/>
  <c r="DB27" i="1"/>
  <c r="DB21" i="1"/>
  <c r="DB17" i="1"/>
  <c r="DB24" i="1"/>
  <c r="DB25" i="1"/>
  <c r="DB30" i="1"/>
  <c r="DB22" i="1"/>
  <c r="DB23" i="1"/>
  <c r="DB19" i="1"/>
  <c r="DB12" i="1"/>
  <c r="DB15" i="1"/>
  <c r="DB6" i="1"/>
  <c r="DB5" i="1"/>
  <c r="DA29" i="1"/>
  <c r="DA42" i="1"/>
  <c r="DA56" i="1"/>
  <c r="DA39" i="1"/>
  <c r="DA54" i="1"/>
  <c r="DA57" i="1"/>
  <c r="DA53" i="1"/>
  <c r="DA52" i="1"/>
  <c r="DA37" i="1"/>
  <c r="DA51" i="1"/>
  <c r="DA36" i="1"/>
  <c r="DA32" i="1"/>
  <c r="DA55" i="1"/>
  <c r="DA35" i="1"/>
  <c r="DA33" i="1"/>
  <c r="DA49" i="1"/>
  <c r="DA34" i="1"/>
  <c r="DA47" i="1"/>
  <c r="DA48" i="1"/>
  <c r="DA46" i="1"/>
  <c r="DA38" i="1"/>
  <c r="DA45" i="1"/>
  <c r="DA18" i="1"/>
  <c r="DA31" i="1"/>
  <c r="DA41" i="1"/>
  <c r="DA44" i="1"/>
  <c r="DA26" i="1"/>
  <c r="DA40" i="1"/>
  <c r="DA28" i="1"/>
  <c r="DA27" i="1"/>
  <c r="DA21" i="1"/>
  <c r="DA25" i="1"/>
  <c r="DA24" i="1"/>
  <c r="DA23" i="1"/>
  <c r="DA17" i="1"/>
  <c r="DA30" i="1"/>
  <c r="DA22" i="1"/>
  <c r="DA19" i="1"/>
  <c r="DA12" i="1"/>
  <c r="DA15" i="1"/>
  <c r="DA6" i="1"/>
  <c r="DA5" i="1"/>
  <c r="CZ29" i="1"/>
  <c r="CY29" i="1"/>
  <c r="CX29" i="1"/>
  <c r="CZ42" i="1"/>
  <c r="CY42" i="1"/>
  <c r="CX42" i="1"/>
  <c r="CZ56" i="1"/>
  <c r="CY56" i="1"/>
  <c r="CX56" i="1"/>
  <c r="CZ39" i="1"/>
  <c r="CY39" i="1"/>
  <c r="CX39" i="1"/>
  <c r="CZ54" i="1"/>
  <c r="CY54" i="1"/>
  <c r="CX54" i="1"/>
  <c r="CZ57" i="1"/>
  <c r="CY57" i="1"/>
  <c r="CX57" i="1"/>
  <c r="CZ53" i="1"/>
  <c r="CY53" i="1"/>
  <c r="CX53" i="1"/>
  <c r="CZ52" i="1"/>
  <c r="CY52" i="1"/>
  <c r="CX52" i="1"/>
  <c r="CZ37" i="1"/>
  <c r="CY37" i="1"/>
  <c r="CX37" i="1"/>
  <c r="CZ51" i="1"/>
  <c r="CY51" i="1"/>
  <c r="CX51" i="1"/>
  <c r="CZ36" i="1"/>
  <c r="CY36" i="1"/>
  <c r="CX36" i="1"/>
  <c r="CZ32" i="1"/>
  <c r="CY32" i="1"/>
  <c r="CX32" i="1"/>
  <c r="CZ55" i="1"/>
  <c r="CY55" i="1"/>
  <c r="CX55" i="1"/>
  <c r="CZ46" i="1"/>
  <c r="CY46" i="1"/>
  <c r="CX46" i="1"/>
  <c r="CZ35" i="1"/>
  <c r="CY35" i="1"/>
  <c r="CX35" i="1"/>
  <c r="CZ49" i="1"/>
  <c r="CY49" i="1"/>
  <c r="CX49" i="1"/>
  <c r="CZ33" i="1"/>
  <c r="CY33" i="1"/>
  <c r="CX33" i="1"/>
  <c r="CZ47" i="1"/>
  <c r="CY47" i="1"/>
  <c r="CX47" i="1"/>
  <c r="CZ34" i="1"/>
  <c r="CY34" i="1"/>
  <c r="CX34" i="1"/>
  <c r="CZ48" i="1"/>
  <c r="CY48" i="1"/>
  <c r="CX48" i="1"/>
  <c r="CZ38" i="1"/>
  <c r="CY38" i="1"/>
  <c r="CX38" i="1"/>
  <c r="CZ31" i="1"/>
  <c r="CY31" i="1"/>
  <c r="CX31" i="1"/>
  <c r="CZ45" i="1"/>
  <c r="CY45" i="1"/>
  <c r="CX45" i="1"/>
  <c r="CZ18" i="1"/>
  <c r="CY18" i="1"/>
  <c r="CX18" i="1"/>
  <c r="CZ44" i="1"/>
  <c r="CY44" i="1"/>
  <c r="CX44" i="1"/>
  <c r="CZ26" i="1"/>
  <c r="CY26" i="1"/>
  <c r="CX26" i="1"/>
  <c r="CZ40" i="1"/>
  <c r="CY40" i="1"/>
  <c r="CX40" i="1"/>
  <c r="CZ28" i="1"/>
  <c r="CY28" i="1"/>
  <c r="CX28" i="1"/>
  <c r="CZ41" i="1"/>
  <c r="CY41" i="1"/>
  <c r="CX41" i="1"/>
  <c r="CZ23" i="1"/>
  <c r="CY23" i="1"/>
  <c r="CX23" i="1"/>
  <c r="CZ27" i="1"/>
  <c r="CY27" i="1"/>
  <c r="CX27" i="1"/>
  <c r="CZ21" i="1"/>
  <c r="CY21" i="1"/>
  <c r="CX21" i="1"/>
  <c r="CZ25" i="1"/>
  <c r="CY25" i="1"/>
  <c r="CX25" i="1"/>
  <c r="CZ24" i="1"/>
  <c r="CY24" i="1"/>
  <c r="CX24" i="1"/>
  <c r="CZ17" i="1"/>
  <c r="CY17" i="1"/>
  <c r="CX17" i="1"/>
  <c r="CZ30" i="1"/>
  <c r="CY30" i="1"/>
  <c r="CX30" i="1"/>
  <c r="CZ22" i="1"/>
  <c r="CY22" i="1"/>
  <c r="CX22" i="1"/>
  <c r="CZ19" i="1"/>
  <c r="CY19" i="1"/>
  <c r="CX19" i="1"/>
  <c r="CZ12" i="1"/>
  <c r="CY12" i="1"/>
  <c r="CX12" i="1"/>
  <c r="CZ15" i="1"/>
  <c r="CY15" i="1"/>
  <c r="CX15" i="1"/>
  <c r="CZ6" i="1"/>
  <c r="CY6" i="1"/>
  <c r="CX6" i="1"/>
  <c r="CZ5" i="1"/>
  <c r="CY5" i="1"/>
  <c r="CX5" i="1"/>
  <c r="CW29" i="1"/>
  <c r="CW42" i="1"/>
  <c r="CW56" i="1"/>
  <c r="CW39" i="1"/>
  <c r="CW54" i="1"/>
  <c r="CW57" i="1"/>
  <c r="CW53" i="1"/>
  <c r="CW52" i="1"/>
  <c r="CW37" i="1"/>
  <c r="CW51" i="1"/>
  <c r="CW36" i="1"/>
  <c r="CW32" i="1"/>
  <c r="CW55" i="1"/>
  <c r="CW46" i="1"/>
  <c r="CW35" i="1"/>
  <c r="CW49" i="1"/>
  <c r="CW33" i="1"/>
  <c r="CW47" i="1"/>
  <c r="CW34" i="1"/>
  <c r="CW48" i="1"/>
  <c r="CW38" i="1"/>
  <c r="CW31" i="1"/>
  <c r="CW45" i="1"/>
  <c r="CW18" i="1"/>
  <c r="CW44" i="1"/>
  <c r="CW26" i="1"/>
  <c r="CW40" i="1"/>
  <c r="CW28" i="1"/>
  <c r="CW41" i="1"/>
  <c r="CW23" i="1"/>
  <c r="CW27" i="1"/>
  <c r="CW21" i="1"/>
  <c r="CW25" i="1"/>
  <c r="CW24" i="1"/>
  <c r="CW17" i="1"/>
  <c r="CW30" i="1"/>
  <c r="CW22" i="1"/>
  <c r="CW19" i="1"/>
  <c r="CW12" i="1"/>
  <c r="CW15" i="1"/>
  <c r="CW6" i="1"/>
  <c r="CW5" i="1"/>
  <c r="CV29" i="1"/>
  <c r="CV42" i="1"/>
  <c r="CV56" i="1"/>
  <c r="CV39" i="1"/>
  <c r="CV54" i="1"/>
  <c r="CV57" i="1"/>
  <c r="CV53" i="1"/>
  <c r="CV52" i="1"/>
  <c r="CV37" i="1"/>
  <c r="CV51" i="1"/>
  <c r="CV36" i="1"/>
  <c r="CV32" i="1"/>
  <c r="CV55" i="1"/>
  <c r="CV46" i="1"/>
  <c r="CV35" i="1"/>
  <c r="CV49" i="1"/>
  <c r="CV33" i="1"/>
  <c r="CV47" i="1"/>
  <c r="CV34" i="1"/>
  <c r="CV48" i="1"/>
  <c r="CV31" i="1"/>
  <c r="CV38" i="1"/>
  <c r="CV45" i="1"/>
  <c r="CV18" i="1"/>
  <c r="CV44" i="1"/>
  <c r="CV26" i="1"/>
  <c r="CV40" i="1"/>
  <c r="CV28" i="1"/>
  <c r="CV41" i="1"/>
  <c r="CV23" i="1"/>
  <c r="CV27" i="1"/>
  <c r="CV24" i="1"/>
  <c r="CV22" i="1"/>
  <c r="CV21" i="1"/>
  <c r="CV25" i="1"/>
  <c r="CV17" i="1"/>
  <c r="CV30" i="1"/>
  <c r="CV19" i="1"/>
  <c r="CV12" i="1"/>
  <c r="CV15" i="1"/>
  <c r="CV6" i="1"/>
  <c r="CV5" i="1"/>
  <c r="CU29" i="1"/>
  <c r="CU42" i="1"/>
  <c r="CU56" i="1"/>
  <c r="CU39" i="1"/>
  <c r="CU54" i="1"/>
  <c r="CU57" i="1"/>
  <c r="CU53" i="1"/>
  <c r="CU52" i="1"/>
  <c r="CU37" i="1"/>
  <c r="CU51" i="1"/>
  <c r="CU36" i="1"/>
  <c r="CU32" i="1"/>
  <c r="CU55" i="1"/>
  <c r="CU46" i="1"/>
  <c r="CU35" i="1"/>
  <c r="CU33" i="1"/>
  <c r="CU49" i="1"/>
  <c r="CU47" i="1"/>
  <c r="CU34" i="1"/>
  <c r="CU48" i="1"/>
  <c r="CU31" i="1"/>
  <c r="CU38" i="1"/>
  <c r="CU45" i="1"/>
  <c r="CU18" i="1"/>
  <c r="CU44" i="1"/>
  <c r="CU26" i="1"/>
  <c r="CU40" i="1"/>
  <c r="CU28" i="1"/>
  <c r="CU23" i="1"/>
  <c r="CU41" i="1"/>
  <c r="CU27" i="1"/>
  <c r="CU24" i="1"/>
  <c r="CU22" i="1"/>
  <c r="CU21" i="1"/>
  <c r="CU25" i="1"/>
  <c r="CU17" i="1"/>
  <c r="CU30" i="1"/>
  <c r="CU19" i="1"/>
  <c r="CU15" i="1"/>
  <c r="CU12" i="1"/>
  <c r="CU6" i="1"/>
  <c r="CU5" i="1"/>
  <c r="CT29" i="1"/>
  <c r="CT42" i="1"/>
  <c r="CT56" i="1"/>
  <c r="CT39" i="1"/>
  <c r="CT54" i="1"/>
  <c r="CT57" i="1"/>
  <c r="CT53" i="1"/>
  <c r="CT52" i="1"/>
  <c r="CT37" i="1"/>
  <c r="CT51" i="1"/>
  <c r="CT36" i="1"/>
  <c r="CT32" i="1"/>
  <c r="CT55" i="1"/>
  <c r="CT46" i="1"/>
  <c r="CT35" i="1"/>
  <c r="CT33" i="1"/>
  <c r="CT49" i="1"/>
  <c r="CT47" i="1"/>
  <c r="CT34" i="1"/>
  <c r="CT48" i="1"/>
  <c r="CT31" i="1"/>
  <c r="CT38" i="1"/>
  <c r="CT45" i="1"/>
  <c r="CT18" i="1"/>
  <c r="CT44" i="1"/>
  <c r="CT26" i="1"/>
  <c r="CT40" i="1"/>
  <c r="CT28" i="1"/>
  <c r="CT23" i="1"/>
  <c r="CT41" i="1"/>
  <c r="CT27" i="1"/>
  <c r="CT24" i="1"/>
  <c r="CT22" i="1"/>
  <c r="CT21" i="1"/>
  <c r="CT25" i="1"/>
  <c r="CT17" i="1"/>
  <c r="CT30" i="1"/>
  <c r="CT19" i="1"/>
  <c r="CT15" i="1"/>
  <c r="CT12" i="1"/>
  <c r="CT6" i="1"/>
  <c r="CT5" i="1"/>
  <c r="CS29" i="1"/>
  <c r="CS42" i="1"/>
  <c r="CS56" i="1"/>
  <c r="CS39" i="1"/>
  <c r="CS54" i="1"/>
  <c r="CS57" i="1"/>
  <c r="CS53" i="1"/>
  <c r="CS52" i="1"/>
  <c r="CS37" i="1"/>
  <c r="CS51" i="1"/>
  <c r="CS36" i="1"/>
  <c r="CS32" i="1"/>
  <c r="CS55" i="1"/>
  <c r="CS46" i="1"/>
  <c r="CS35" i="1"/>
  <c r="CS33" i="1"/>
  <c r="CS49" i="1"/>
  <c r="CS47" i="1"/>
  <c r="CS34" i="1"/>
  <c r="CS48" i="1"/>
  <c r="CS31" i="1"/>
  <c r="CS38" i="1"/>
  <c r="CS45" i="1"/>
  <c r="CS18" i="1"/>
  <c r="CS44" i="1"/>
  <c r="CS26" i="1"/>
  <c r="CS40" i="1"/>
  <c r="CS28" i="1"/>
  <c r="CS23" i="1"/>
  <c r="CS41" i="1"/>
  <c r="CS27" i="1"/>
  <c r="CS24" i="1"/>
  <c r="CS22" i="1"/>
  <c r="CS21" i="1"/>
  <c r="CS25" i="1"/>
  <c r="CS17" i="1"/>
  <c r="CS30" i="1"/>
  <c r="CS19" i="1"/>
  <c r="CS15" i="1"/>
  <c r="CS12" i="1"/>
  <c r="CS6" i="1"/>
  <c r="CS5" i="1"/>
  <c r="CR29" i="1"/>
  <c r="CR42" i="1"/>
  <c r="CR56" i="1"/>
  <c r="CR39" i="1"/>
  <c r="CR54" i="1"/>
  <c r="CR57" i="1"/>
  <c r="CR53" i="1"/>
  <c r="CR52" i="1"/>
  <c r="CR37" i="1"/>
  <c r="CR51" i="1"/>
  <c r="CR36" i="1"/>
  <c r="CR32" i="1"/>
  <c r="CR55" i="1"/>
  <c r="CR46" i="1"/>
  <c r="CR35" i="1"/>
  <c r="CR49" i="1"/>
  <c r="CR33" i="1"/>
  <c r="CR47" i="1"/>
  <c r="CR34" i="1"/>
  <c r="CR48" i="1"/>
  <c r="CR31" i="1"/>
  <c r="CR38" i="1"/>
  <c r="CR45" i="1"/>
  <c r="CR18" i="1"/>
  <c r="CR44" i="1"/>
  <c r="CR26" i="1"/>
  <c r="CR40" i="1"/>
  <c r="CR28" i="1"/>
  <c r="CR23" i="1"/>
  <c r="CR41" i="1"/>
  <c r="CR27" i="1"/>
  <c r="CR24" i="1"/>
  <c r="CR22" i="1"/>
  <c r="CR21" i="1"/>
  <c r="CR25" i="1"/>
  <c r="CR17" i="1"/>
  <c r="CR30" i="1"/>
  <c r="CR19" i="1"/>
  <c r="CR15" i="1"/>
  <c r="CR12" i="1"/>
  <c r="CR6" i="1"/>
  <c r="CR5" i="1"/>
  <c r="CQ29" i="1"/>
  <c r="CP29" i="1"/>
  <c r="CQ42" i="1"/>
  <c r="CP42" i="1"/>
  <c r="CQ56" i="1"/>
  <c r="CP56" i="1"/>
  <c r="CQ39" i="1"/>
  <c r="CP39" i="1"/>
  <c r="CQ57" i="1"/>
  <c r="CP57" i="1"/>
  <c r="CQ53" i="1"/>
  <c r="CP53" i="1"/>
  <c r="CQ52" i="1"/>
  <c r="CP52" i="1"/>
  <c r="CQ37" i="1"/>
  <c r="CP37" i="1"/>
  <c r="CQ51" i="1"/>
  <c r="CP51" i="1"/>
  <c r="CQ36" i="1"/>
  <c r="CP36" i="1"/>
  <c r="CQ32" i="1"/>
  <c r="CP32" i="1"/>
  <c r="CQ55" i="1"/>
  <c r="CP55" i="1"/>
  <c r="CQ46" i="1"/>
  <c r="CP46" i="1"/>
  <c r="CQ35" i="1"/>
  <c r="CP35" i="1"/>
  <c r="CQ49" i="1"/>
  <c r="CP49" i="1"/>
  <c r="CQ33" i="1"/>
  <c r="CP33" i="1"/>
  <c r="CQ47" i="1"/>
  <c r="CP47" i="1"/>
  <c r="CQ34" i="1"/>
  <c r="CP34" i="1"/>
  <c r="CQ31" i="1"/>
  <c r="CP31" i="1"/>
  <c r="CQ38" i="1"/>
  <c r="CP38" i="1"/>
  <c r="CQ48" i="1"/>
  <c r="CP48" i="1"/>
  <c r="CQ54" i="1"/>
  <c r="CP54" i="1"/>
  <c r="CQ45" i="1"/>
  <c r="CP45" i="1"/>
  <c r="CQ18" i="1"/>
  <c r="CP18" i="1"/>
  <c r="CQ44" i="1"/>
  <c r="CP44" i="1"/>
  <c r="CQ28" i="1"/>
  <c r="CP28" i="1"/>
  <c r="CQ26" i="1"/>
  <c r="CP26" i="1"/>
  <c r="CQ40" i="1"/>
  <c r="CP40" i="1"/>
  <c r="CQ41" i="1"/>
  <c r="CP41" i="1"/>
  <c r="CQ23" i="1"/>
  <c r="CP23" i="1"/>
  <c r="CQ27" i="1"/>
  <c r="CP27" i="1"/>
  <c r="CQ24" i="1"/>
  <c r="CP24" i="1"/>
  <c r="CQ21" i="1"/>
  <c r="CP21" i="1"/>
  <c r="CQ25" i="1"/>
  <c r="CP25" i="1"/>
  <c r="CQ22" i="1"/>
  <c r="CP22" i="1"/>
  <c r="CQ17" i="1"/>
  <c r="CP17" i="1"/>
  <c r="CQ19" i="1"/>
  <c r="CP19" i="1"/>
  <c r="CQ30" i="1"/>
  <c r="CP30" i="1"/>
  <c r="CQ15" i="1"/>
  <c r="CP15" i="1"/>
  <c r="CQ12" i="1"/>
  <c r="CP12" i="1"/>
  <c r="CQ6" i="1"/>
  <c r="CP6" i="1"/>
  <c r="CQ5" i="1"/>
  <c r="CP5" i="1"/>
  <c r="CO29" i="1"/>
  <c r="CO42" i="1"/>
  <c r="CO56" i="1"/>
  <c r="CO39" i="1"/>
  <c r="CO57" i="1"/>
  <c r="CO53" i="1"/>
  <c r="CO52" i="1"/>
  <c r="CO37" i="1"/>
  <c r="CO51" i="1"/>
  <c r="CO36" i="1"/>
  <c r="CO32" i="1"/>
  <c r="CO55" i="1"/>
  <c r="CO46" i="1"/>
  <c r="CO35" i="1"/>
  <c r="CO49" i="1"/>
  <c r="CO33" i="1"/>
  <c r="CO47" i="1"/>
  <c r="CO34" i="1"/>
  <c r="CO38" i="1"/>
  <c r="CO31" i="1"/>
  <c r="CO48" i="1"/>
  <c r="CO54" i="1"/>
  <c r="CO45" i="1"/>
  <c r="CO18" i="1"/>
  <c r="CO44" i="1"/>
  <c r="CO28" i="1"/>
  <c r="CO26" i="1"/>
  <c r="CO40" i="1"/>
  <c r="CO41" i="1"/>
  <c r="CO23" i="1"/>
  <c r="CO27" i="1"/>
  <c r="CO24" i="1"/>
  <c r="CO21" i="1"/>
  <c r="CO25" i="1"/>
  <c r="CO22" i="1"/>
  <c r="CO17" i="1"/>
  <c r="CO30" i="1"/>
  <c r="CO19" i="1"/>
  <c r="CO15" i="1"/>
  <c r="CO12" i="1"/>
  <c r="CO6" i="1"/>
  <c r="CO5" i="1"/>
  <c r="CL29" i="1"/>
  <c r="CL42" i="1"/>
  <c r="CL56" i="1"/>
  <c r="CL39" i="1"/>
  <c r="CL57" i="1"/>
  <c r="CL53" i="1"/>
  <c r="CL52" i="1"/>
  <c r="CL37" i="1"/>
  <c r="CL51" i="1"/>
  <c r="CL36" i="1"/>
  <c r="CL32" i="1"/>
  <c r="CL55" i="1"/>
  <c r="CL46" i="1"/>
  <c r="CL35" i="1"/>
  <c r="CL49" i="1"/>
  <c r="CL33" i="1"/>
  <c r="CL47" i="1"/>
  <c r="CL34" i="1"/>
  <c r="CL38" i="1"/>
  <c r="CL31" i="1"/>
  <c r="CL48" i="1"/>
  <c r="CL54" i="1"/>
  <c r="CL45" i="1"/>
  <c r="CL18" i="1"/>
  <c r="CL44" i="1"/>
  <c r="CL28" i="1"/>
  <c r="CL26" i="1"/>
  <c r="CL40" i="1"/>
  <c r="CL41" i="1"/>
  <c r="CL23" i="1"/>
  <c r="CL27" i="1"/>
  <c r="CL24" i="1"/>
  <c r="CL21" i="1"/>
  <c r="CL25" i="1"/>
  <c r="CL22" i="1"/>
  <c r="CL17" i="1"/>
  <c r="CL30" i="1"/>
  <c r="CL19" i="1"/>
  <c r="CL15" i="1"/>
  <c r="CL12" i="1"/>
  <c r="CL6" i="1"/>
  <c r="CL5" i="1"/>
  <c r="CI29" i="1"/>
  <c r="CI42" i="1"/>
  <c r="CI56" i="1"/>
  <c r="CI39" i="1"/>
  <c r="CI57" i="1"/>
  <c r="CI53" i="1"/>
  <c r="CI52" i="1"/>
  <c r="CI37" i="1"/>
  <c r="CI38" i="1"/>
  <c r="CI51" i="1"/>
  <c r="CI36" i="1"/>
  <c r="CI32" i="1"/>
  <c r="CI55" i="1"/>
  <c r="CI46" i="1"/>
  <c r="CI35" i="1"/>
  <c r="CI49" i="1"/>
  <c r="CI33" i="1"/>
  <c r="CI47" i="1"/>
  <c r="CI34" i="1"/>
  <c r="CI31" i="1"/>
  <c r="CI48" i="1"/>
  <c r="CI54" i="1"/>
  <c r="CI45" i="1"/>
  <c r="CI18" i="1"/>
  <c r="CI44" i="1"/>
  <c r="CI28" i="1"/>
  <c r="CI26" i="1"/>
  <c r="CI40" i="1"/>
  <c r="CI41" i="1"/>
  <c r="CI23" i="1"/>
  <c r="CI27" i="1"/>
  <c r="CI24" i="1"/>
  <c r="CI21" i="1"/>
  <c r="CI25" i="1"/>
  <c r="CI22" i="1"/>
  <c r="CI17" i="1"/>
  <c r="CI30" i="1"/>
  <c r="CI19" i="1"/>
  <c r="CI15" i="1"/>
  <c r="CI12" i="1"/>
  <c r="CI6" i="1"/>
  <c r="CI5" i="1"/>
  <c r="CN29" i="1"/>
  <c r="CN42" i="1"/>
  <c r="CN56" i="1"/>
  <c r="CN39" i="1"/>
  <c r="CN57" i="1"/>
  <c r="CN53" i="1"/>
  <c r="CN52" i="1"/>
  <c r="CN37" i="1"/>
  <c r="CN38" i="1"/>
  <c r="CN51" i="1"/>
  <c r="CN36" i="1"/>
  <c r="CN32" i="1"/>
  <c r="CN55" i="1"/>
  <c r="CN46" i="1"/>
  <c r="CN35" i="1"/>
  <c r="CN49" i="1"/>
  <c r="CN33" i="1"/>
  <c r="CN47" i="1"/>
  <c r="CN34" i="1"/>
  <c r="CN31" i="1"/>
  <c r="CN48" i="1"/>
  <c r="CN54" i="1"/>
  <c r="CN45" i="1"/>
  <c r="CN18" i="1"/>
  <c r="CN44" i="1"/>
  <c r="CN28" i="1"/>
  <c r="CN26" i="1"/>
  <c r="CN40" i="1"/>
  <c r="CN41" i="1"/>
  <c r="CN23" i="1"/>
  <c r="CN27" i="1"/>
  <c r="CN24" i="1"/>
  <c r="CN21" i="1"/>
  <c r="CN25" i="1"/>
  <c r="CN22" i="1"/>
  <c r="CN17" i="1"/>
  <c r="CN30" i="1"/>
  <c r="CN19" i="1"/>
  <c r="CN15" i="1"/>
  <c r="CN12" i="1"/>
  <c r="CN6" i="1"/>
  <c r="CN5" i="1"/>
  <c r="CM29" i="1"/>
  <c r="CM42" i="1"/>
  <c r="CM56" i="1"/>
  <c r="CM39" i="1"/>
  <c r="CM57" i="1"/>
  <c r="CM53" i="1"/>
  <c r="CM52" i="1"/>
  <c r="CM37" i="1"/>
  <c r="CM35" i="1"/>
  <c r="CM38" i="1"/>
  <c r="CM51" i="1"/>
  <c r="CM36" i="1"/>
  <c r="CM32" i="1"/>
  <c r="CM55" i="1"/>
  <c r="CM49" i="1"/>
  <c r="CM46" i="1"/>
  <c r="CM33" i="1"/>
  <c r="CM47" i="1"/>
  <c r="CM34" i="1"/>
  <c r="CM31" i="1"/>
  <c r="CM48" i="1"/>
  <c r="CM54" i="1"/>
  <c r="CM45" i="1"/>
  <c r="CM18" i="1"/>
  <c r="CM44" i="1"/>
  <c r="CM28" i="1"/>
  <c r="CM26" i="1"/>
  <c r="CM40" i="1"/>
  <c r="CM23" i="1"/>
  <c r="CM41" i="1"/>
  <c r="CM21" i="1"/>
  <c r="CM30" i="1"/>
  <c r="CM27" i="1"/>
  <c r="CM25" i="1"/>
  <c r="CM24" i="1"/>
  <c r="CM22" i="1"/>
  <c r="CM17" i="1"/>
  <c r="CM19" i="1"/>
  <c r="CM15" i="1"/>
  <c r="CM12" i="1"/>
  <c r="CM6" i="1"/>
  <c r="CM5" i="1"/>
  <c r="CK29" i="1"/>
  <c r="CK42" i="1"/>
  <c r="CK56" i="1"/>
  <c r="CK39" i="1"/>
  <c r="CK57" i="1"/>
  <c r="CK53" i="1"/>
  <c r="CK52" i="1"/>
  <c r="CK37" i="1"/>
  <c r="CK35" i="1"/>
  <c r="CK38" i="1"/>
  <c r="CK51" i="1"/>
  <c r="CK36" i="1"/>
  <c r="CK32" i="1"/>
  <c r="CK55" i="1"/>
  <c r="CK49" i="1"/>
  <c r="CK46" i="1"/>
  <c r="CK33" i="1"/>
  <c r="CK47" i="1"/>
  <c r="CK34" i="1"/>
  <c r="CK31" i="1"/>
  <c r="CK54" i="1"/>
  <c r="CK48" i="1"/>
  <c r="CK45" i="1"/>
  <c r="CK18" i="1"/>
  <c r="CK44" i="1"/>
  <c r="CK28" i="1"/>
  <c r="CK26" i="1"/>
  <c r="CK40" i="1"/>
  <c r="CK23" i="1"/>
  <c r="CK21" i="1"/>
  <c r="CK41" i="1"/>
  <c r="CK30" i="1"/>
  <c r="CK27" i="1"/>
  <c r="CK25" i="1"/>
  <c r="CK24" i="1"/>
  <c r="CK22" i="1"/>
  <c r="CK17" i="1"/>
  <c r="CK19" i="1"/>
  <c r="CK12" i="1"/>
  <c r="CK15" i="1"/>
  <c r="CK6" i="1"/>
  <c r="CK5" i="1"/>
  <c r="CJ29" i="1"/>
  <c r="CJ42" i="1"/>
  <c r="CJ56" i="1"/>
  <c r="CJ39" i="1"/>
  <c r="CJ57" i="1"/>
  <c r="CJ53" i="1"/>
  <c r="CJ52" i="1"/>
  <c r="CJ37" i="1"/>
  <c r="CJ35" i="1"/>
  <c r="CJ38" i="1"/>
  <c r="CJ51" i="1"/>
  <c r="CJ36" i="1"/>
  <c r="CJ32" i="1"/>
  <c r="CJ55" i="1"/>
  <c r="CJ49" i="1"/>
  <c r="CJ46" i="1"/>
  <c r="CJ33" i="1"/>
  <c r="CJ47" i="1"/>
  <c r="CJ34" i="1"/>
  <c r="CJ31" i="1"/>
  <c r="CJ54" i="1"/>
  <c r="CJ48" i="1"/>
  <c r="CJ45" i="1"/>
  <c r="CJ18" i="1"/>
  <c r="CJ44" i="1"/>
  <c r="CJ28" i="1"/>
  <c r="CJ26" i="1"/>
  <c r="CJ40" i="1"/>
  <c r="CJ23" i="1"/>
  <c r="CJ21" i="1"/>
  <c r="CJ41" i="1"/>
  <c r="CJ30" i="1"/>
  <c r="CJ27" i="1"/>
  <c r="CJ25" i="1"/>
  <c r="CJ24" i="1"/>
  <c r="CJ22" i="1"/>
  <c r="CJ17" i="1"/>
  <c r="CJ19" i="1"/>
  <c r="CJ12" i="1"/>
  <c r="CJ15" i="1"/>
  <c r="CJ6" i="1"/>
  <c r="CJ5" i="1"/>
  <c r="CH29" i="1"/>
  <c r="CH42" i="1"/>
  <c r="CH56" i="1"/>
  <c r="CH39" i="1"/>
  <c r="CH57" i="1"/>
  <c r="CH53" i="1"/>
  <c r="CH52" i="1"/>
  <c r="CH37" i="1"/>
  <c r="CH35" i="1"/>
  <c r="CH38" i="1"/>
  <c r="CH51" i="1"/>
  <c r="CH36" i="1"/>
  <c r="CH32" i="1"/>
  <c r="CH55" i="1"/>
  <c r="CH49" i="1"/>
  <c r="CH46" i="1"/>
  <c r="CH33" i="1"/>
  <c r="CH47" i="1"/>
  <c r="CH34" i="1"/>
  <c r="CH31" i="1"/>
  <c r="CH54" i="1"/>
  <c r="CH48" i="1"/>
  <c r="CH45" i="1"/>
  <c r="CH18" i="1"/>
  <c r="CH44" i="1"/>
  <c r="CH28" i="1"/>
  <c r="CH26" i="1"/>
  <c r="CH40" i="1"/>
  <c r="CH23" i="1"/>
  <c r="CH21" i="1"/>
  <c r="CH41" i="1"/>
  <c r="CH30" i="1"/>
  <c r="CH27" i="1"/>
  <c r="CH25" i="1"/>
  <c r="CH24" i="1"/>
  <c r="CH22" i="1"/>
  <c r="CH17" i="1"/>
  <c r="CH19" i="1"/>
  <c r="CH12" i="1"/>
  <c r="CH15" i="1"/>
  <c r="CH6" i="1"/>
  <c r="CH5" i="1"/>
  <c r="CG29" i="1"/>
  <c r="CF29" i="1"/>
  <c r="CE29" i="1"/>
  <c r="CG42" i="1"/>
  <c r="CF42" i="1"/>
  <c r="CE42" i="1"/>
  <c r="CG56" i="1"/>
  <c r="CF56" i="1"/>
  <c r="CE56" i="1"/>
  <c r="CG39" i="1"/>
  <c r="CF39" i="1"/>
  <c r="CE39" i="1"/>
  <c r="CG57" i="1"/>
  <c r="CF57" i="1"/>
  <c r="CE57" i="1"/>
  <c r="CG53" i="1"/>
  <c r="CF53" i="1"/>
  <c r="CE53" i="1"/>
  <c r="CG52" i="1"/>
  <c r="CF52" i="1"/>
  <c r="CE52" i="1"/>
  <c r="CG37" i="1"/>
  <c r="CF37" i="1"/>
  <c r="CE37" i="1"/>
  <c r="CG35" i="1"/>
  <c r="CF35" i="1"/>
  <c r="CE35" i="1"/>
  <c r="CG38" i="1"/>
  <c r="CF38" i="1"/>
  <c r="CE38" i="1"/>
  <c r="CG51" i="1"/>
  <c r="CF51" i="1"/>
  <c r="CE51" i="1"/>
  <c r="CG36" i="1"/>
  <c r="CF36" i="1"/>
  <c r="CE36" i="1"/>
  <c r="CG32" i="1"/>
  <c r="CF32" i="1"/>
  <c r="CE32" i="1"/>
  <c r="CG55" i="1"/>
  <c r="CF55" i="1"/>
  <c r="CE55" i="1"/>
  <c r="CG49" i="1"/>
  <c r="CF49" i="1"/>
  <c r="CE49" i="1"/>
  <c r="CG46" i="1"/>
  <c r="CF46" i="1"/>
  <c r="CE46" i="1"/>
  <c r="CG33" i="1"/>
  <c r="CF33" i="1"/>
  <c r="CE33" i="1"/>
  <c r="CG47" i="1"/>
  <c r="CF47" i="1"/>
  <c r="CE47" i="1"/>
  <c r="CG34" i="1"/>
  <c r="CF34" i="1"/>
  <c r="CE34" i="1"/>
  <c r="CG31" i="1"/>
  <c r="CF31" i="1"/>
  <c r="CE31" i="1"/>
  <c r="CG48" i="1"/>
  <c r="CF48" i="1"/>
  <c r="CE48" i="1"/>
  <c r="CG45" i="1"/>
  <c r="CF45" i="1"/>
  <c r="CE45" i="1"/>
  <c r="CG54" i="1"/>
  <c r="CF54" i="1"/>
  <c r="CE54" i="1"/>
  <c r="CG18" i="1"/>
  <c r="CF18" i="1"/>
  <c r="CE18" i="1"/>
  <c r="CG44" i="1"/>
  <c r="CF44" i="1"/>
  <c r="CE44" i="1"/>
  <c r="CG26" i="1"/>
  <c r="CF26" i="1"/>
  <c r="CE26" i="1"/>
  <c r="CG28" i="1"/>
  <c r="CF28" i="1"/>
  <c r="CE28" i="1"/>
  <c r="CG40" i="1"/>
  <c r="CF40" i="1"/>
  <c r="CE40" i="1"/>
  <c r="CG21" i="1"/>
  <c r="CF21" i="1"/>
  <c r="CE21" i="1"/>
  <c r="CG41" i="1"/>
  <c r="CF41" i="1"/>
  <c r="CE41" i="1"/>
  <c r="CG23" i="1"/>
  <c r="CF23" i="1"/>
  <c r="CE23" i="1"/>
  <c r="CG30" i="1"/>
  <c r="CF30" i="1"/>
  <c r="CE30" i="1"/>
  <c r="CG27" i="1"/>
  <c r="CF27" i="1"/>
  <c r="CE27" i="1"/>
  <c r="CG25" i="1"/>
  <c r="CF25" i="1"/>
  <c r="CE25" i="1"/>
  <c r="CG24" i="1"/>
  <c r="CF24" i="1"/>
  <c r="CE24" i="1"/>
  <c r="CG22" i="1"/>
  <c r="CF22" i="1"/>
  <c r="CE22" i="1"/>
  <c r="CG17" i="1"/>
  <c r="CF17" i="1"/>
  <c r="CE17" i="1"/>
  <c r="CG19" i="1"/>
  <c r="CF19" i="1"/>
  <c r="CE19" i="1"/>
  <c r="CG15" i="1"/>
  <c r="CF15" i="1"/>
  <c r="CE15" i="1"/>
  <c r="CG12" i="1"/>
  <c r="CF12" i="1"/>
  <c r="CE12" i="1"/>
  <c r="CG6" i="1"/>
  <c r="CF6" i="1"/>
  <c r="CE6" i="1"/>
  <c r="CG5" i="1"/>
  <c r="CF5" i="1"/>
  <c r="CE5" i="1"/>
  <c r="CD29" i="1"/>
  <c r="CC29" i="1"/>
  <c r="CB29" i="1"/>
  <c r="CA29" i="1"/>
  <c r="BZ29" i="1"/>
  <c r="CD42" i="1"/>
  <c r="CC42" i="1"/>
  <c r="CB42" i="1"/>
  <c r="CA42" i="1"/>
  <c r="BZ42" i="1"/>
  <c r="CD56" i="1"/>
  <c r="CC56" i="1"/>
  <c r="CB56" i="1"/>
  <c r="CA56" i="1"/>
  <c r="BZ56" i="1"/>
  <c r="CD39" i="1"/>
  <c r="CC39" i="1"/>
  <c r="CB39" i="1"/>
  <c r="CA39" i="1"/>
  <c r="BZ39" i="1"/>
  <c r="CD57" i="1"/>
  <c r="CC57" i="1"/>
  <c r="CB57" i="1"/>
  <c r="CA57" i="1"/>
  <c r="BZ57" i="1"/>
  <c r="CD53" i="1"/>
  <c r="CC53" i="1"/>
  <c r="CB53" i="1"/>
  <c r="CA53" i="1"/>
  <c r="BZ53" i="1"/>
  <c r="CD52" i="1"/>
  <c r="CC52" i="1"/>
  <c r="CB52" i="1"/>
  <c r="CA52" i="1"/>
  <c r="BZ52" i="1"/>
  <c r="CD37" i="1"/>
  <c r="CC37" i="1"/>
  <c r="CB37" i="1"/>
  <c r="CA37" i="1"/>
  <c r="BZ37" i="1"/>
  <c r="CD35" i="1"/>
  <c r="CC35" i="1"/>
  <c r="CB35" i="1"/>
  <c r="CA35" i="1"/>
  <c r="BZ35" i="1"/>
  <c r="CD38" i="1"/>
  <c r="CC38" i="1"/>
  <c r="CB38" i="1"/>
  <c r="CA38" i="1"/>
  <c r="BZ38" i="1"/>
  <c r="CD51" i="1"/>
  <c r="CC51" i="1"/>
  <c r="CB51" i="1"/>
  <c r="CA51" i="1"/>
  <c r="BZ51" i="1"/>
  <c r="CD36" i="1"/>
  <c r="CC36" i="1"/>
  <c r="CB36" i="1"/>
  <c r="CA36" i="1"/>
  <c r="BZ36" i="1"/>
  <c r="CD32" i="1"/>
  <c r="CC32" i="1"/>
  <c r="CB32" i="1"/>
  <c r="CA32" i="1"/>
  <c r="BZ32" i="1"/>
  <c r="CD55" i="1"/>
  <c r="CC55" i="1"/>
  <c r="CB55" i="1"/>
  <c r="CA55" i="1"/>
  <c r="BZ55" i="1"/>
  <c r="CD49" i="1"/>
  <c r="CC49" i="1"/>
  <c r="CB49" i="1"/>
  <c r="CA49" i="1"/>
  <c r="BZ49" i="1"/>
  <c r="CD46" i="1"/>
  <c r="CC46" i="1"/>
  <c r="CB46" i="1"/>
  <c r="CA46" i="1"/>
  <c r="BZ46" i="1"/>
  <c r="CD33" i="1"/>
  <c r="CC33" i="1"/>
  <c r="CB33" i="1"/>
  <c r="CA33" i="1"/>
  <c r="BZ33" i="1"/>
  <c r="CD47" i="1"/>
  <c r="CC47" i="1"/>
  <c r="CB47" i="1"/>
  <c r="CA47" i="1"/>
  <c r="BZ47" i="1"/>
  <c r="CD34" i="1"/>
  <c r="CC34" i="1"/>
  <c r="CB34" i="1"/>
  <c r="CA34" i="1"/>
  <c r="BZ34" i="1"/>
  <c r="CD31" i="1"/>
  <c r="CC31" i="1"/>
  <c r="CB31" i="1"/>
  <c r="CA31" i="1"/>
  <c r="BZ31" i="1"/>
  <c r="CD48" i="1"/>
  <c r="CC48" i="1"/>
  <c r="CB48" i="1"/>
  <c r="CA48" i="1"/>
  <c r="BZ48" i="1"/>
  <c r="CD45" i="1"/>
  <c r="CC45" i="1"/>
  <c r="CB45" i="1"/>
  <c r="CA45" i="1"/>
  <c r="BZ45" i="1"/>
  <c r="CD54" i="1"/>
  <c r="CC54" i="1"/>
  <c r="CB54" i="1"/>
  <c r="CA54" i="1"/>
  <c r="BZ54" i="1"/>
  <c r="CD18" i="1"/>
  <c r="CC18" i="1"/>
  <c r="CB18" i="1"/>
  <c r="CA18" i="1"/>
  <c r="BZ18" i="1"/>
  <c r="CD44" i="1"/>
  <c r="CC44" i="1"/>
  <c r="CB44" i="1"/>
  <c r="CA44" i="1"/>
  <c r="BZ44" i="1"/>
  <c r="CD26" i="1"/>
  <c r="CC26" i="1"/>
  <c r="CB26" i="1"/>
  <c r="CA26" i="1"/>
  <c r="BZ26" i="1"/>
  <c r="CD28" i="1"/>
  <c r="CC28" i="1"/>
  <c r="CB28" i="1"/>
  <c r="CA28" i="1"/>
  <c r="BZ28" i="1"/>
  <c r="CD40" i="1"/>
  <c r="CC40" i="1"/>
  <c r="CB40" i="1"/>
  <c r="CA40" i="1"/>
  <c r="BZ40" i="1"/>
  <c r="CD21" i="1"/>
  <c r="CC21" i="1"/>
  <c r="CB21" i="1"/>
  <c r="CA21" i="1"/>
  <c r="BZ21" i="1"/>
  <c r="CD41" i="1"/>
  <c r="CC41" i="1"/>
  <c r="CB41" i="1"/>
  <c r="CA41" i="1"/>
  <c r="BZ41" i="1"/>
  <c r="CD23" i="1"/>
  <c r="CC23" i="1"/>
  <c r="CB23" i="1"/>
  <c r="CA23" i="1"/>
  <c r="BZ23" i="1"/>
  <c r="CD30" i="1"/>
  <c r="CC30" i="1"/>
  <c r="CB30" i="1"/>
  <c r="CA30" i="1"/>
  <c r="BZ30" i="1"/>
  <c r="CD27" i="1"/>
  <c r="CC27" i="1"/>
  <c r="CB27" i="1"/>
  <c r="CA27" i="1"/>
  <c r="BZ27" i="1"/>
  <c r="CD25" i="1"/>
  <c r="CC25" i="1"/>
  <c r="CB25" i="1"/>
  <c r="CA25" i="1"/>
  <c r="BZ25" i="1"/>
  <c r="CD24" i="1"/>
  <c r="CC24" i="1"/>
  <c r="CB24" i="1"/>
  <c r="CA24" i="1"/>
  <c r="BZ24" i="1"/>
  <c r="CD22" i="1"/>
  <c r="CC22" i="1"/>
  <c r="CB22" i="1"/>
  <c r="CA22" i="1"/>
  <c r="BZ22" i="1"/>
  <c r="CD17" i="1"/>
  <c r="CC17" i="1"/>
  <c r="CB17" i="1"/>
  <c r="CA17" i="1"/>
  <c r="BZ17" i="1"/>
  <c r="CD19" i="1"/>
  <c r="CC19" i="1"/>
  <c r="CB19" i="1"/>
  <c r="CA19" i="1"/>
  <c r="BZ19" i="1"/>
  <c r="CD15" i="1"/>
  <c r="CC15" i="1"/>
  <c r="CB15" i="1"/>
  <c r="CA15" i="1"/>
  <c r="BZ15" i="1"/>
  <c r="CD12" i="1"/>
  <c r="CC12" i="1"/>
  <c r="CB12" i="1"/>
  <c r="CA12" i="1"/>
  <c r="BZ12" i="1"/>
  <c r="CD6" i="1"/>
  <c r="CC6" i="1"/>
  <c r="CB6" i="1"/>
  <c r="CA6" i="1"/>
  <c r="BZ6" i="1"/>
  <c r="CD5" i="1"/>
  <c r="CC5" i="1"/>
  <c r="CB5" i="1"/>
  <c r="CA5" i="1"/>
  <c r="BZ5" i="1"/>
  <c r="BY29" i="1"/>
  <c r="BY42" i="1"/>
  <c r="BY56" i="1"/>
  <c r="BY39" i="1"/>
  <c r="BY47" i="1"/>
  <c r="BY57" i="1"/>
  <c r="BY53" i="1"/>
  <c r="BY52" i="1"/>
  <c r="BY26" i="1"/>
  <c r="BY37" i="1"/>
  <c r="BY35" i="1"/>
  <c r="BY38" i="1"/>
  <c r="BY51" i="1"/>
  <c r="BY36" i="1"/>
  <c r="BY32" i="1"/>
  <c r="BY55" i="1"/>
  <c r="BY49" i="1"/>
  <c r="BY25" i="1"/>
  <c r="BY18" i="1"/>
  <c r="BY46" i="1"/>
  <c r="BY33" i="1"/>
  <c r="BY34" i="1"/>
  <c r="BY24" i="1"/>
  <c r="BY48" i="1"/>
  <c r="BY31" i="1"/>
  <c r="BY45" i="1"/>
  <c r="BY54" i="1"/>
  <c r="BY44" i="1"/>
  <c r="BY19" i="1"/>
  <c r="BY28" i="1"/>
  <c r="BY40" i="1"/>
  <c r="BY22" i="1"/>
  <c r="BY21" i="1"/>
  <c r="BY23" i="1"/>
  <c r="BY27" i="1"/>
  <c r="BY41" i="1"/>
  <c r="BY30" i="1"/>
  <c r="BY17" i="1"/>
  <c r="BY12" i="1"/>
  <c r="BY15" i="1"/>
  <c r="BY6" i="1"/>
  <c r="BY5" i="1"/>
  <c r="BV29" i="1"/>
  <c r="BV42" i="1"/>
  <c r="BV56" i="1"/>
  <c r="BV39" i="1"/>
  <c r="BV47" i="1"/>
  <c r="BV57" i="1"/>
  <c r="BV53" i="1"/>
  <c r="BV52" i="1"/>
  <c r="BV26" i="1"/>
  <c r="BV37" i="1"/>
  <c r="BV35" i="1"/>
  <c r="BV38" i="1"/>
  <c r="BV51" i="1"/>
  <c r="BV36" i="1"/>
  <c r="BV32" i="1"/>
  <c r="BV55" i="1"/>
  <c r="BV49" i="1"/>
  <c r="BV25" i="1"/>
  <c r="BV18" i="1"/>
  <c r="BV46" i="1"/>
  <c r="BV33" i="1"/>
  <c r="BV34" i="1"/>
  <c r="BV48" i="1"/>
  <c r="BV24" i="1"/>
  <c r="BV31" i="1"/>
  <c r="BV45" i="1"/>
  <c r="BV54" i="1"/>
  <c r="BV44" i="1"/>
  <c r="BV19" i="1"/>
  <c r="BV40" i="1"/>
  <c r="BV28" i="1"/>
  <c r="BV22" i="1"/>
  <c r="BV21" i="1"/>
  <c r="BV27" i="1"/>
  <c r="BV41" i="1"/>
  <c r="BV23" i="1"/>
  <c r="BV30" i="1"/>
  <c r="BV17" i="1"/>
  <c r="BV12" i="1"/>
  <c r="BV15" i="1"/>
  <c r="BV6" i="1"/>
  <c r="BV5" i="1"/>
  <c r="BX29" i="1"/>
  <c r="BX42" i="1"/>
  <c r="BX56" i="1"/>
  <c r="BX39" i="1"/>
  <c r="BX47" i="1"/>
  <c r="BX57" i="1"/>
  <c r="BX53" i="1"/>
  <c r="BX52" i="1"/>
  <c r="BX26" i="1"/>
  <c r="BX37" i="1"/>
  <c r="BX35" i="1"/>
  <c r="BX38" i="1"/>
  <c r="BX51" i="1"/>
  <c r="BX36" i="1"/>
  <c r="BX32" i="1"/>
  <c r="BX55" i="1"/>
  <c r="BX49" i="1"/>
  <c r="BX25" i="1"/>
  <c r="BX18" i="1"/>
  <c r="BX46" i="1"/>
  <c r="BX33" i="1"/>
  <c r="BX34" i="1"/>
  <c r="BX24" i="1"/>
  <c r="BX48" i="1"/>
  <c r="BX31" i="1"/>
  <c r="BX45" i="1"/>
  <c r="BX54" i="1"/>
  <c r="BX44" i="1"/>
  <c r="BX19" i="1"/>
  <c r="BX40" i="1"/>
  <c r="BX28" i="1"/>
  <c r="BX22" i="1"/>
  <c r="BX21" i="1"/>
  <c r="BX27" i="1"/>
  <c r="BX41" i="1"/>
  <c r="BX23" i="1"/>
  <c r="BX17" i="1"/>
  <c r="BX30" i="1"/>
  <c r="BX15" i="1"/>
  <c r="BX12" i="1"/>
  <c r="BX6" i="1"/>
  <c r="BX5" i="1"/>
  <c r="BW29" i="1"/>
  <c r="BW42" i="1"/>
  <c r="BW56" i="1"/>
  <c r="BW39" i="1"/>
  <c r="BW47" i="1"/>
  <c r="BW57" i="1"/>
  <c r="BW53" i="1"/>
  <c r="BW52" i="1"/>
  <c r="BW26" i="1"/>
  <c r="BW37" i="1"/>
  <c r="BW35" i="1"/>
  <c r="BW38" i="1"/>
  <c r="BW51" i="1"/>
  <c r="BW36" i="1"/>
  <c r="BW32" i="1"/>
  <c r="BW55" i="1"/>
  <c r="BW49" i="1"/>
  <c r="BW25" i="1"/>
  <c r="BW18" i="1"/>
  <c r="BW46" i="1"/>
  <c r="BW33" i="1"/>
  <c r="BW34" i="1"/>
  <c r="BW24" i="1"/>
  <c r="BW48" i="1"/>
  <c r="BW31" i="1"/>
  <c r="BW45" i="1"/>
  <c r="BW54" i="1"/>
  <c r="BW44" i="1"/>
  <c r="BW19" i="1"/>
  <c r="BW40" i="1"/>
  <c r="BW28" i="1"/>
  <c r="BW22" i="1"/>
  <c r="BW21" i="1"/>
  <c r="BW27" i="1"/>
  <c r="BW41" i="1"/>
  <c r="BW23" i="1"/>
  <c r="BW17" i="1"/>
  <c r="BW30" i="1"/>
  <c r="BW12" i="1"/>
  <c r="BW15" i="1"/>
  <c r="BW6" i="1"/>
  <c r="BW5" i="1"/>
  <c r="BU29" i="1"/>
  <c r="BU42" i="1"/>
  <c r="BU56" i="1"/>
  <c r="BU39" i="1"/>
  <c r="BU47" i="1"/>
  <c r="BU57" i="1"/>
  <c r="BU53" i="1"/>
  <c r="BU52" i="1"/>
  <c r="BU26" i="1"/>
  <c r="BU37" i="1"/>
  <c r="BU35" i="1"/>
  <c r="BU38" i="1"/>
  <c r="BU51" i="1"/>
  <c r="BU36" i="1"/>
  <c r="BU32" i="1"/>
  <c r="BU55" i="1"/>
  <c r="BU49" i="1"/>
  <c r="BU25" i="1"/>
  <c r="BU18" i="1"/>
  <c r="BU46" i="1"/>
  <c r="BU33" i="1"/>
  <c r="BU34" i="1"/>
  <c r="BU24" i="1"/>
  <c r="BU48" i="1"/>
  <c r="BU31" i="1"/>
  <c r="BU45" i="1"/>
  <c r="BU54" i="1"/>
  <c r="BU44" i="1"/>
  <c r="BU19" i="1"/>
  <c r="BU40" i="1"/>
  <c r="BU28" i="1"/>
  <c r="BU22" i="1"/>
  <c r="BU21" i="1"/>
  <c r="BU27" i="1"/>
  <c r="BU23" i="1"/>
  <c r="BU41" i="1"/>
  <c r="BU17" i="1"/>
  <c r="BU30" i="1"/>
  <c r="BU12" i="1"/>
  <c r="BU15" i="1"/>
  <c r="BU6" i="1"/>
  <c r="BU5" i="1"/>
  <c r="BR45" i="1"/>
  <c r="BR44" i="1"/>
  <c r="EG44" i="1"/>
  <c r="BR40" i="1"/>
  <c r="EG40" i="1"/>
  <c r="BT29" i="1"/>
  <c r="BT45" i="1"/>
  <c r="BT44" i="1"/>
  <c r="BT40" i="1"/>
  <c r="BT42" i="1"/>
  <c r="BT56" i="1"/>
  <c r="BT39" i="1"/>
  <c r="BT47" i="1"/>
  <c r="BT57" i="1"/>
  <c r="BT53" i="1"/>
  <c r="BT52" i="1"/>
  <c r="BT26" i="1"/>
  <c r="BT37" i="1"/>
  <c r="BT35" i="1"/>
  <c r="BT38" i="1"/>
  <c r="BT51" i="1"/>
  <c r="BT36" i="1"/>
  <c r="BT32" i="1"/>
  <c r="BT55" i="1"/>
  <c r="BT49" i="1"/>
  <c r="BT25" i="1"/>
  <c r="BT18" i="1"/>
  <c r="BT46" i="1"/>
  <c r="BT33" i="1"/>
  <c r="BT34" i="1"/>
  <c r="BT24" i="1"/>
  <c r="BT48" i="1"/>
  <c r="BT17" i="1"/>
  <c r="BT31" i="1"/>
  <c r="BT54" i="1"/>
  <c r="BT27" i="1"/>
  <c r="BT21" i="1"/>
  <c r="BT19" i="1"/>
  <c r="BT22" i="1"/>
  <c r="BT28" i="1"/>
  <c r="BT23" i="1"/>
  <c r="BT41" i="1"/>
  <c r="BT30" i="1"/>
  <c r="BT12" i="1"/>
  <c r="BT15" i="1"/>
  <c r="BT6" i="1"/>
  <c r="BT5" i="1"/>
  <c r="BS29" i="1"/>
  <c r="BS45" i="1"/>
  <c r="BS44" i="1"/>
  <c r="BS40" i="1"/>
  <c r="BS42" i="1"/>
  <c r="BS56" i="1"/>
  <c r="BS39" i="1"/>
  <c r="BS47" i="1"/>
  <c r="BS57" i="1"/>
  <c r="BS53" i="1"/>
  <c r="BS52" i="1"/>
  <c r="BS26" i="1"/>
  <c r="BS37" i="1"/>
  <c r="BS35" i="1"/>
  <c r="BS38" i="1"/>
  <c r="BS51" i="1"/>
  <c r="BS36" i="1"/>
  <c r="BS32" i="1"/>
  <c r="BS55" i="1"/>
  <c r="BS49" i="1"/>
  <c r="BS25" i="1"/>
  <c r="BS18" i="1"/>
  <c r="BS46" i="1"/>
  <c r="BS33" i="1"/>
  <c r="BS34" i="1"/>
  <c r="BS24" i="1"/>
  <c r="BS48" i="1"/>
  <c r="BS17" i="1"/>
  <c r="BS31" i="1"/>
  <c r="BS54" i="1"/>
  <c r="BS27" i="1"/>
  <c r="BS21" i="1"/>
  <c r="BS19" i="1"/>
  <c r="BS22" i="1"/>
  <c r="BS28" i="1"/>
  <c r="BS23" i="1"/>
  <c r="BS41" i="1"/>
  <c r="BS30" i="1"/>
  <c r="BS12" i="1"/>
  <c r="BS15" i="1"/>
  <c r="BS6" i="1"/>
  <c r="BS5" i="1"/>
  <c r="BR34" i="1"/>
  <c r="BR35" i="1"/>
  <c r="EG35" i="1"/>
  <c r="BR48" i="1"/>
  <c r="EG48" i="1"/>
  <c r="BR18" i="1"/>
  <c r="BR17" i="1"/>
  <c r="EG17" i="1"/>
  <c r="BR25" i="1"/>
  <c r="EG25" i="1"/>
  <c r="BR49" i="1"/>
  <c r="BR47" i="1"/>
  <c r="EG47" i="1"/>
  <c r="EH49" i="1"/>
  <c r="EH51" i="1"/>
  <c r="EH52" i="1"/>
  <c r="EH53" i="1"/>
  <c r="BR36" i="1"/>
  <c r="EG36" i="1"/>
  <c r="EH54" i="1"/>
  <c r="EH55" i="1"/>
  <c r="EH56" i="1"/>
  <c r="BR29" i="1"/>
  <c r="EG29" i="1"/>
  <c r="EH57" i="1"/>
  <c r="EH37" i="1"/>
  <c r="EH38" i="1"/>
  <c r="EH39" i="1"/>
  <c r="EH40" i="1"/>
  <c r="EH41" i="1"/>
  <c r="EH42" i="1"/>
  <c r="EH45" i="1"/>
  <c r="EH43" i="1"/>
  <c r="EH44" i="1"/>
  <c r="EH46" i="1"/>
  <c r="EH47" i="1"/>
  <c r="BR7" i="1"/>
  <c r="EG7" i="1"/>
  <c r="BR10" i="1"/>
  <c r="EG10" i="1"/>
  <c r="BR16" i="1"/>
  <c r="BR15" i="1"/>
  <c r="EG15" i="1"/>
  <c r="BR11" i="1"/>
  <c r="EG11" i="1"/>
  <c r="BR9" i="1"/>
  <c r="EG9" i="1"/>
  <c r="BR14" i="1"/>
  <c r="BR13" i="1"/>
  <c r="EG13" i="1"/>
  <c r="BR8" i="1"/>
  <c r="EG8" i="1"/>
  <c r="BR12" i="1"/>
  <c r="EG12" i="1"/>
  <c r="BR20" i="1"/>
  <c r="BR19" i="1"/>
  <c r="EG19" i="1"/>
  <c r="BR23" i="1"/>
  <c r="BR22" i="1"/>
  <c r="EG22" i="1"/>
  <c r="EG14" i="1"/>
  <c r="BR30" i="1"/>
  <c r="EG30" i="1"/>
  <c r="BR28" i="1"/>
  <c r="EG28" i="1"/>
  <c r="EG20" i="1"/>
  <c r="EG16" i="1"/>
  <c r="BR27" i="1"/>
  <c r="BR26" i="1"/>
  <c r="EG26" i="1"/>
  <c r="EG23" i="1"/>
  <c r="BR21" i="1"/>
  <c r="EG21" i="1"/>
  <c r="BR54" i="1"/>
  <c r="EG54" i="1"/>
  <c r="BR31" i="1"/>
  <c r="EG31" i="1"/>
  <c r="EG45" i="1"/>
  <c r="BR24" i="1"/>
  <c r="EG24" i="1"/>
  <c r="BR46" i="1"/>
  <c r="EG43" i="1"/>
  <c r="BR55" i="1"/>
  <c r="EG55" i="1"/>
  <c r="BR53" i="1"/>
  <c r="EG53" i="1"/>
  <c r="BR52" i="1"/>
  <c r="EG52" i="1"/>
  <c r="EG18" i="1"/>
  <c r="EG46" i="1"/>
  <c r="BR50" i="1"/>
  <c r="EG49" i="1"/>
  <c r="EG50" i="1"/>
  <c r="EG34" i="1"/>
  <c r="EG32" i="1"/>
  <c r="EG27" i="1"/>
  <c r="BR57" i="1"/>
  <c r="EG57" i="1"/>
  <c r="BR42" i="1"/>
  <c r="EG42" i="1"/>
  <c r="BR39" i="1"/>
  <c r="EG37" i="1"/>
  <c r="BR56" i="1"/>
  <c r="EG56" i="1"/>
  <c r="EG39" i="1"/>
  <c r="EJ58" i="1"/>
  <c r="EJ59" i="1"/>
  <c r="EJ60" i="1"/>
  <c r="EH35" i="1"/>
  <c r="EH36" i="1"/>
  <c r="EH48" i="1"/>
  <c r="EH19" i="1"/>
  <c r="EH14" i="1"/>
  <c r="EH34" i="1"/>
  <c r="EH28" i="1"/>
  <c r="EH9" i="1"/>
  <c r="EH16" i="1"/>
  <c r="EH22" i="1"/>
  <c r="EH11" i="1"/>
  <c r="EH25" i="1"/>
  <c r="EH10" i="1"/>
  <c r="EH17" i="1"/>
  <c r="EH23" i="1"/>
  <c r="EH30" i="1"/>
  <c r="EH33" i="1"/>
  <c r="EH32" i="1"/>
  <c r="EH31" i="1"/>
  <c r="EH29" i="1"/>
  <c r="EH27" i="1"/>
  <c r="EH26" i="1"/>
  <c r="EH24" i="1"/>
  <c r="EH20" i="1"/>
  <c r="EH18" i="1"/>
  <c r="EH13" i="1"/>
  <c r="EH12" i="1"/>
  <c r="EH8" i="1"/>
  <c r="EH7" i="1"/>
  <c r="EH15" i="1"/>
  <c r="EH21" i="1"/>
  <c r="EF50" i="1"/>
  <c r="EJ7" i="1"/>
  <c r="EF57" i="1"/>
  <c r="EF53" i="1"/>
  <c r="EF43" i="1"/>
  <c r="EF52" i="1"/>
  <c r="EF41" i="1"/>
  <c r="EF33" i="1"/>
  <c r="EF32" i="1"/>
  <c r="EF46" i="1"/>
  <c r="EF47" i="1"/>
  <c r="EJ47" i="1"/>
  <c r="EF49" i="1"/>
  <c r="EJ46" i="1"/>
  <c r="EF55" i="1"/>
  <c r="EF48" i="1"/>
  <c r="EF45" i="1"/>
  <c r="EJ45" i="1"/>
  <c r="EJ48" i="1"/>
  <c r="EF12" i="1"/>
  <c r="EF17" i="1"/>
  <c r="EF18" i="1"/>
  <c r="EJ16" i="1"/>
  <c r="EF36" i="1"/>
  <c r="EF23" i="1"/>
  <c r="EF24" i="1"/>
  <c r="EJ11" i="1"/>
  <c r="EJ9" i="1"/>
  <c r="EF29" i="1"/>
  <c r="EF15" i="1"/>
  <c r="EF31" i="1"/>
  <c r="EF34" i="1"/>
  <c r="EF19" i="1"/>
  <c r="EF27" i="1"/>
  <c r="EF56" i="1"/>
  <c r="EF21" i="1"/>
  <c r="EF44" i="1"/>
  <c r="EJ8" i="1"/>
  <c r="EJ13" i="1"/>
  <c r="EF54" i="1"/>
  <c r="EF26" i="1"/>
  <c r="EJ26" i="1"/>
  <c r="EF28" i="1"/>
  <c r="EF25" i="1"/>
  <c r="EJ24" i="1"/>
  <c r="EF35" i="1"/>
  <c r="EF22" i="1"/>
  <c r="EF51" i="1"/>
  <c r="EJ22" i="1"/>
  <c r="EF38" i="1"/>
  <c r="EF30" i="1"/>
  <c r="EJ25" i="1"/>
  <c r="EJ14" i="1"/>
  <c r="EF37" i="1"/>
  <c r="EF39" i="1"/>
  <c r="EF42" i="1"/>
  <c r="EF40" i="1"/>
  <c r="EJ21" i="1"/>
  <c r="EJ43" i="1"/>
  <c r="EJ19" i="1"/>
  <c r="EJ34" i="1"/>
  <c r="B45" i="1"/>
  <c r="B16" i="1"/>
  <c r="EJ44" i="1"/>
  <c r="B17" i="1"/>
  <c r="EJ12" i="1"/>
  <c r="B56" i="1"/>
  <c r="B8" i="1"/>
  <c r="EJ38" i="1"/>
  <c r="B47" i="1"/>
  <c r="B20" i="1"/>
  <c r="B53" i="1"/>
  <c r="EJ36" i="1"/>
  <c r="B43" i="1"/>
  <c r="B52" i="1"/>
  <c r="EJ39" i="1"/>
  <c r="EJ35" i="1"/>
  <c r="EJ41" i="1"/>
  <c r="B27" i="1"/>
  <c r="EJ32" i="1"/>
  <c r="B48" i="1"/>
  <c r="B54" i="1"/>
  <c r="B55" i="1"/>
  <c r="EJ40" i="1"/>
  <c r="B51" i="1"/>
  <c r="B46" i="1"/>
  <c r="B40" i="1"/>
  <c r="EJ37" i="1"/>
  <c r="B49" i="1"/>
  <c r="EJ30" i="1"/>
  <c r="B44" i="1"/>
  <c r="B32" i="1"/>
  <c r="B33" i="1"/>
  <c r="B29" i="1"/>
  <c r="B57" i="1"/>
  <c r="B10" i="1"/>
  <c r="EJ57" i="1"/>
  <c r="B31" i="1"/>
  <c r="EJ20" i="1"/>
  <c r="EJ10" i="1"/>
  <c r="B35" i="1"/>
  <c r="B14" i="1"/>
  <c r="B19" i="1"/>
  <c r="B24" i="1"/>
  <c r="B15" i="1"/>
  <c r="B36" i="1"/>
  <c r="EJ15" i="1"/>
  <c r="EJ23" i="1"/>
  <c r="B26" i="1"/>
  <c r="B28" i="1"/>
  <c r="B12" i="1"/>
  <c r="B18" i="1"/>
  <c r="B9" i="1"/>
  <c r="B37" i="1"/>
  <c r="B38" i="1"/>
  <c r="B39" i="1"/>
  <c r="EJ29" i="1"/>
  <c r="B42" i="1"/>
  <c r="EJ18" i="1"/>
  <c r="B41" i="1"/>
  <c r="EJ27" i="1"/>
  <c r="B23" i="1"/>
  <c r="B34" i="1"/>
  <c r="EJ33" i="1"/>
  <c r="EJ17" i="1"/>
  <c r="EJ42" i="1"/>
  <c r="EJ28" i="1"/>
  <c r="B25" i="1"/>
  <c r="B30" i="1"/>
  <c r="EJ31" i="1"/>
  <c r="B13" i="1"/>
  <c r="B22" i="1"/>
  <c r="B21" i="1"/>
  <c r="B11" i="1"/>
</calcChain>
</file>

<file path=xl/sharedStrings.xml><?xml version="1.0" encoding="utf-8"?>
<sst xmlns="http://schemas.openxmlformats.org/spreadsheetml/2006/main" count="175" uniqueCount="134">
  <si>
    <t xml:space="preserve">PUNTOS ORIGINALES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ORIGINALES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ORIGINALES   </t>
  </si>
  <si>
    <t>PÙNTOS AJUSTADOS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AJUSTADOS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AJUSTADOS</t>
  </si>
  <si>
    <t>WAGR  International Golf Championship, The Biltmore, Coral Gables, Miami             6050  yds</t>
  </si>
  <si>
    <t>FVG   ProAM JGC 2023. Junko Golf Club</t>
  </si>
  <si>
    <t>FChG  WAGR  XXIV Abierto Brisas de Santo Doming, Chile</t>
  </si>
  <si>
    <t>Collegiate Invitational at GCC, Guadalajara CC, Guadalajara, MX.,   6333 yds</t>
  </si>
  <si>
    <t>FVG   WAGR  Torneo Amateur  Los Anaucos GC., Los Anaucos   5622 yds</t>
  </si>
  <si>
    <t>Swinging Eagle Invitational, Shawnee CC, Shawnee, OK.,  5803 yds</t>
  </si>
  <si>
    <t>WAGR   Tchefuncta Invitational, Tchefuncta CC., Covington, LA, 6044 yds</t>
  </si>
  <si>
    <t>WAGR  ICON Invitational, Golf Club of Housto, Housto, TX.,   6162 yds</t>
  </si>
  <si>
    <t>WAGR   Showdown at Legends, Legends Resort - Parkland, Myrtle Beach, SC.,  5905 yds</t>
  </si>
  <si>
    <t>WAGR  Clover Cup Loongbow GC, Mesa, AZ.,  6184 yds</t>
  </si>
  <si>
    <t>WAGR    JackRabbit Invitational, Boulder Creek GC, DesertHawk Coyote Run, Boulder, NV   6343 yds</t>
  </si>
  <si>
    <t>FVG     WAGR   XXXVIII Abierto de Venezuela, Guatapara CC, Guataparo, Valencia,   6050 yds</t>
  </si>
  <si>
    <t>WAGR Bama Beach Bash, Golf Shores GC, Golf Shores, AL.,   6002 yds</t>
  </si>
  <si>
    <t>WAGR Clemson Invitational The Reserve at Lake Keowee, Sunset, SC.,  6386 yds</t>
  </si>
  <si>
    <t>WAGR Music City Classic, Hermitage G Course, Generak Retreet, Old Hickory, TN., 5916 yds</t>
  </si>
  <si>
    <t>WAGR Roadrunner Invitational, Nob North GC.,  cohuta, GA-,  5851</t>
  </si>
  <si>
    <t>TMU Spring Invite, Springbrook Golf and CC, Niota, TN.,  5820 yds</t>
  </si>
  <si>
    <t>WAGR   Ironwood Invitational, Ironwood CC., Greenville, NC.,  6266 yds</t>
  </si>
  <si>
    <t xml:space="preserve">WAGR   FChG   AbiertoLos Lirios 2023, Clb de Golf Los Lirios Rancagua, Chile </t>
  </si>
  <si>
    <t>WAGR SEC Women´s Golf Championship, Greystone Golf&amp;CC., Birmingham, AL.,  6301 yds</t>
  </si>
  <si>
    <t>FVG    WAGR  Torneo Amateur LCC, Lagunita CC, El Hatillo  6100 yds</t>
  </si>
  <si>
    <t>FChG  WAGR  Abierto Las Araucarias, Club de Golf Las Araucarias, Chile  6576 yds</t>
  </si>
  <si>
    <t>Mid South Conference Spring Tourney, Cumberland Bear Trace, Crossville, TN.,                5818 yds</t>
  </si>
  <si>
    <t>WAGR  NJCAA Southwest District, Hillcrest Gold, Sun city,AZ    5864 yds</t>
  </si>
  <si>
    <t>WAGR Sconer Athletic Conference Championship, Water Chase GC., Forth Worth. TX.,  5930 yds</t>
  </si>
  <si>
    <t>FVG   WAGR Torneo Amateur CCC, Caracas Country Club</t>
  </si>
  <si>
    <t>NAIA      Mid-South Conferencw Championship, Bowling Green CC, Bowling Green ,  KY.,   5801 yds</t>
  </si>
  <si>
    <t>WAGR   NCAA Regional at Westfield, The Club at Westfield, IN.,    6300 yds</t>
  </si>
  <si>
    <t>PGA Works Collegiate Champ, Shoal Creek Club/Bent Brook Golf Course  , Bessenger, Al.,  5969 / 5772 yds</t>
  </si>
  <si>
    <t>FVG    WAGR  Torneo Amateur FVG Izcaragua CC., 5872 yds</t>
  </si>
  <si>
    <t>WAGR     NAIA Womenñs Championship,  TPC Deer Run, Silvis, IL 5813 yds</t>
  </si>
  <si>
    <t xml:space="preserve">FChG    WAGR Abierto Marbella Copa Scotia, Marbella CC, Puchuncavi, Chile </t>
  </si>
  <si>
    <t>FVG   Clasificacion Nac Match Play 2023, Caracas CC    6200 yds</t>
  </si>
  <si>
    <t>FVG       WAGR  Nacional Match Play 2023, Caracas CC    6200 yds</t>
  </si>
  <si>
    <t xml:space="preserve">FVG    WAGR  Torneo Amateur FVG Sa n Miguel CC., Maturin </t>
  </si>
  <si>
    <t>FVG      WAGR   Torneo Amateur JGC, El Junko  6000 yds</t>
  </si>
  <si>
    <t>XXVII Juegos Cewntroamericanos y del Caribe 2023, El Salvador</t>
  </si>
  <si>
    <t>FVG  WACR Abierto VAGC, Valle Arrib GC. Caracas,     6100yds</t>
  </si>
  <si>
    <t>WAGR   US Intercollegiate Invitational, Magnolia Grove, Mobile, AL   6118 yds</t>
  </si>
  <si>
    <t>OSGA Womenñs Mid Amateur, Stone Wall GC, Everson PA</t>
  </si>
  <si>
    <t>WAGR Phoenix Women Invitational,Pine Creek GC., Mt Juliet, TN.,   5937 yds</t>
  </si>
  <si>
    <t>WAGR      Cougard Classic, Yeamans Club, Hanahan, SC.,    6269 yds</t>
  </si>
  <si>
    <t xml:space="preserve">WAGR     Mary Fossum Invitational, Forest AkersWEst, East Lansig, Mich., 6370 yds.,  </t>
  </si>
  <si>
    <t>FVG    WAGR    Abierto Lagunita  2023, Lagunita GC, La Lagunita, El Hatillo           6436 yds</t>
  </si>
  <si>
    <t>WAGR Red raiders Invitational, The Rawls Cours, Lubbock, TX.,  6270 yds</t>
  </si>
  <si>
    <t>WAGR Remax Prime Properties Bearkat Inv., Elkins Lake Champ tees, Hurtlsville, TX  5959 yds</t>
  </si>
  <si>
    <t>FVG    WAGR 18th Abierto de Barquisimeto, Barquisimeto GC</t>
  </si>
  <si>
    <t>FChG    WAGR Abierto Brisas de Chicureo, Club de Golb Brisas de Chicureo, Chile</t>
  </si>
  <si>
    <t>WAGR Yale Invitational, The Yale Golf Course, New Heaven, CT.,  6409 yds</t>
  </si>
  <si>
    <t>WAGR   Ruth Chris Tar Heel Invite, Governor Club, Chapell Hill NC.    6200 yds</t>
  </si>
  <si>
    <t>WAGR  Golf Iconic Golf Classiv  UNM University Golf Course, Las Cruces NM  6420 yds</t>
  </si>
  <si>
    <t>FVG    WAGR   NACI0NAL AMATEUR Guataparo CC, Valencia  6200 yds</t>
  </si>
  <si>
    <t>FChG   WAGR  Abierto Hacienda de Chicureo, Chile 5301 yds</t>
  </si>
  <si>
    <t>WAGR Lady Red Wolves Classic, Sage Meadows GC., jonesboro,AE 664 yds</t>
  </si>
  <si>
    <t>Diamante Intercollegiate, Diamate GC, Hor Springs Village,mAR    6139 yds</t>
  </si>
  <si>
    <t>WAGR  Creek Clash@Bourder Creek, Borurder Creek , NV</t>
  </si>
  <si>
    <t>MSV Fall Preview, Bowling Green CC, Bowling Green, KY  5800 yds</t>
  </si>
  <si>
    <t xml:space="preserve">WAGR  FChG  Juegos Panamericanos 2023, Prince of Wales CC, Santiago Chile  </t>
  </si>
  <si>
    <t>WAGR  2023 Eagles Fall Invite, Barnsley Garden Resort, Adarville, GA 5954 yds</t>
  </si>
  <si>
    <t>WAGR  Pilar Golf Club, Fatima, Buenos Aires, Argentina 6067 yds</t>
  </si>
  <si>
    <t>FSG   WAGR   wagr   Copa Los Andes 2023 Cali Colombia</t>
  </si>
  <si>
    <t>FVG    WAGR   XIII Abierto sambil 2023, izcaragua CC   6300 YDS</t>
  </si>
  <si>
    <t>TORNEOS REPORTADOS ULTIMOS 12 MESES</t>
  </si>
  <si>
    <t>TOTAL PUNTOS MAX OCHO MEJORES</t>
  </si>
  <si>
    <t>Jugadora</t>
  </si>
  <si>
    <t>Club</t>
  </si>
  <si>
    <t>Puntos</t>
  </si>
  <si>
    <t>Vanesa Gilly</t>
  </si>
  <si>
    <t>LCC</t>
  </si>
  <si>
    <t>Ivana Flores</t>
  </si>
  <si>
    <t>SMCC</t>
  </si>
  <si>
    <t>Claudia Perazzo</t>
  </si>
  <si>
    <t>Stephanie Gelleni</t>
  </si>
  <si>
    <t>CCC</t>
  </si>
  <si>
    <t>Agatha  Alesson</t>
  </si>
  <si>
    <t>Maria M. Tablante</t>
  </si>
  <si>
    <t>VAGC</t>
  </si>
  <si>
    <t>Maria F Neira</t>
  </si>
  <si>
    <t>IZCC</t>
  </si>
  <si>
    <t>Cristina Galban</t>
  </si>
  <si>
    <t>Lucia Ramirez</t>
  </si>
  <si>
    <t>BGC</t>
  </si>
  <si>
    <t>Sharon Holczer</t>
  </si>
  <si>
    <t>JGC</t>
  </si>
  <si>
    <t>Michelle Barrios</t>
  </si>
  <si>
    <t>Kamila Prieto</t>
  </si>
  <si>
    <t>FVG</t>
  </si>
  <si>
    <t>Tatiana Ruesta</t>
  </si>
  <si>
    <t>Veronica Rodriguez</t>
  </si>
  <si>
    <t>Nicole Sahagun</t>
  </si>
  <si>
    <t>Isabela Flores</t>
  </si>
  <si>
    <t>Camila Marquez</t>
  </si>
  <si>
    <t>LSGC</t>
  </si>
  <si>
    <t>Sofia Saavedra</t>
  </si>
  <si>
    <t>Mariangeles Lozada</t>
  </si>
  <si>
    <t>Francis Fornino</t>
  </si>
  <si>
    <t>Daniella Alvarez</t>
  </si>
  <si>
    <t>Andrea Gonzalez</t>
  </si>
  <si>
    <t>Lucia Rivas</t>
  </si>
  <si>
    <t>Isabella Jimenez</t>
  </si>
  <si>
    <t>GCC</t>
  </si>
  <si>
    <t>Sahara Zafra</t>
  </si>
  <si>
    <t>LAGC</t>
  </si>
  <si>
    <t>Mildred Colmenes</t>
  </si>
  <si>
    <t>Gia Diaz</t>
  </si>
  <si>
    <t>Fabianna Braco</t>
  </si>
  <si>
    <t>Xiuleng Zerpa Chan</t>
  </si>
  <si>
    <t>Daniela Gruber</t>
  </si>
  <si>
    <t>Jennifer Converse</t>
  </si>
  <si>
    <t>Durbin Chacon</t>
  </si>
  <si>
    <t>CGC</t>
  </si>
  <si>
    <t>Okira Quintero</t>
  </si>
  <si>
    <t>Stefania Capozzi</t>
  </si>
  <si>
    <t>Ivanna Alvarez</t>
  </si>
  <si>
    <t>Sofia Nava</t>
  </si>
  <si>
    <t>ivanna revilla</t>
  </si>
  <si>
    <t>Merle Chacon</t>
  </si>
  <si>
    <t>Alix Nieto</t>
  </si>
  <si>
    <t>Mercedes Marrero</t>
  </si>
  <si>
    <t>Michelle Guerra</t>
  </si>
  <si>
    <t>Anabella Arriaga</t>
  </si>
  <si>
    <t>Daniella Gruber</t>
  </si>
  <si>
    <t>Arlene Gonzalez</t>
  </si>
  <si>
    <t>Dianora Otamendi</t>
  </si>
  <si>
    <t>Maria A Trujillo</t>
  </si>
  <si>
    <t>Maria C Moreno</t>
  </si>
  <si>
    <t>Melisa Guerra</t>
  </si>
  <si>
    <t>Paola Gutierrez</t>
  </si>
  <si>
    <t>Valentina Gilly</t>
  </si>
  <si>
    <t>Valentina Hurtado</t>
  </si>
  <si>
    <t xml:space="preserve">FChG   WAGR   Abierto de Chile, Club de Golf la Dehesa  </t>
  </si>
  <si>
    <t>FChG   WAGR   Abierto de Polop, Club de Polo y equitacion,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</si>
</sst>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 de &quot;mmmm&quot; de &quot;yyyy;@"/>
    <numFmt numFmtId="165" formatCode="d\-m\-yy"/>
    <numFmt numFmtId="166" formatCode="0.0"/>
    <numFmt numFmtId="167" formatCode="#,##0.0"/>
    <numFmt numFmtId="168" formatCode="[$-C0A]d\ &quot;de&quot;\ mmmm\ &quot;de&quot;\ yyyy;@"/>
  </numFmts>
  <fonts count="20" x14ac:knownFonts="1">
    <font>
      <sz val="10"/>
      <name val="Arial"/>
      <family val="2"/>
    </font>
    <font>
      <sz val="10"/>
      <name val="Arial"/>
      <family val="2"/>
      <charset val="1"/>
    </font>
    <font>
      <b/>
      <sz val="12"/>
      <color indexed="48"/>
      <name val="Verdana"/>
      <family val="2"/>
      <charset val="1"/>
    </font>
    <font>
      <b/>
      <sz val="12"/>
      <color indexed="17"/>
      <name val="Verdana"/>
      <family val="2"/>
      <charset val="1"/>
    </font>
    <font>
      <sz val="18"/>
      <name val="Verdana"/>
      <family val="2"/>
      <charset val="1"/>
    </font>
    <font>
      <b/>
      <sz val="12"/>
      <name val="Verdana"/>
      <family val="2"/>
      <charset val="1"/>
    </font>
    <font>
      <b/>
      <sz val="12"/>
      <name val="Verdana"/>
      <family val="2"/>
    </font>
    <font>
      <b/>
      <sz val="9"/>
      <name val="Verdana"/>
      <family val="2"/>
    </font>
    <font>
      <b/>
      <sz val="10"/>
      <color indexed="9"/>
      <name val="Verdana"/>
      <family val="2"/>
      <charset val="1"/>
    </font>
    <font>
      <sz val="10"/>
      <name val="Century Gothic"/>
      <family val="2"/>
      <charset val="1"/>
    </font>
    <font>
      <b/>
      <sz val="8"/>
      <name val="Verdana"/>
      <family val="2"/>
      <charset val="1"/>
    </font>
    <font>
      <b/>
      <sz val="10"/>
      <name val="Verdana"/>
      <family val="2"/>
      <charset val="1"/>
    </font>
    <font>
      <b/>
      <sz val="10"/>
      <name val="Century Gothic"/>
      <family val="2"/>
    </font>
    <font>
      <sz val="10"/>
      <name val="Verdana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</font>
    <font>
      <sz val="10"/>
      <color theme="0"/>
      <name val="Century Gothic"/>
      <family val="2"/>
      <charset val="1"/>
    </font>
    <font>
      <sz val="10"/>
      <color theme="1"/>
      <name val="Century Gothic"/>
      <family val="2"/>
      <charset val="1"/>
    </font>
    <font>
      <b/>
      <sz val="14"/>
      <name val="Verdana"/>
      <family val="2"/>
    </font>
    <font>
      <b/>
      <sz val="14"/>
      <color indexed="48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15"/>
        <bgColor indexed="35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rgb="FFFFFF00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5" tint="0.79998168889431442"/>
        <bgColor indexed="4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5" fillId="11" borderId="3" xfId="1" applyFont="1" applyFill="1" applyBorder="1" applyAlignment="1">
      <alignment horizontal="center" vertical="center" textRotation="90" wrapText="1"/>
    </xf>
    <xf numFmtId="0" fontId="8" fillId="6" borderId="3" xfId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/>
    </xf>
    <xf numFmtId="0" fontId="9" fillId="0" borderId="0" xfId="1" applyFont="1" applyAlignment="1">
      <alignment horizontal="center" vertical="center"/>
    </xf>
    <xf numFmtId="165" fontId="10" fillId="13" borderId="1" xfId="1" applyNumberFormat="1" applyFont="1" applyFill="1" applyBorder="1" applyAlignment="1">
      <alignment horizontal="center" vertical="center"/>
    </xf>
    <xf numFmtId="165" fontId="10" fillId="14" borderId="1" xfId="1" applyNumberFormat="1" applyFont="1" applyFill="1" applyBorder="1" applyAlignment="1">
      <alignment horizontal="center" vertical="center"/>
    </xf>
    <xf numFmtId="0" fontId="11" fillId="8" borderId="5" xfId="1" applyFont="1" applyFill="1" applyBorder="1" applyAlignment="1">
      <alignment horizontal="center" wrapText="1"/>
    </xf>
    <xf numFmtId="0" fontId="15" fillId="10" borderId="6" xfId="1" applyFont="1" applyFill="1" applyBorder="1" applyAlignment="1">
      <alignment vertical="center" textRotation="90" wrapText="1"/>
    </xf>
    <xf numFmtId="17" fontId="12" fillId="9" borderId="3" xfId="1" applyNumberFormat="1" applyFont="1" applyFill="1" applyBorder="1" applyAlignment="1">
      <alignment horizontal="center" vertical="center" wrapText="1"/>
    </xf>
    <xf numFmtId="17" fontId="9" fillId="0" borderId="0" xfId="1" applyNumberFormat="1" applyFont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67" fontId="14" fillId="0" borderId="2" xfId="1" applyNumberFormat="1" applyFont="1" applyBorder="1" applyAlignment="1">
      <alignment horizontal="center" vertical="center"/>
    </xf>
    <xf numFmtId="0" fontId="7" fillId="13" borderId="3" xfId="1" applyFont="1" applyFill="1" applyBorder="1" applyAlignment="1">
      <alignment horizontal="center" vertical="center"/>
    </xf>
    <xf numFmtId="166" fontId="14" fillId="0" borderId="1" xfId="1" applyNumberFormat="1" applyFont="1" applyBorder="1" applyAlignment="1">
      <alignment horizontal="center" vertical="center"/>
    </xf>
    <xf numFmtId="166" fontId="14" fillId="10" borderId="1" xfId="1" applyNumberFormat="1" applyFont="1" applyFill="1" applyBorder="1" applyAlignment="1">
      <alignment horizontal="center" vertical="center"/>
    </xf>
    <xf numFmtId="166" fontId="5" fillId="4" borderId="2" xfId="1" applyNumberFormat="1" applyFont="1" applyFill="1" applyBorder="1" applyAlignment="1">
      <alignment horizontal="center" vertical="center"/>
    </xf>
    <xf numFmtId="166" fontId="9" fillId="0" borderId="0" xfId="1" applyNumberFormat="1" applyFont="1" applyAlignment="1">
      <alignment horizontal="center" vertical="center"/>
    </xf>
    <xf numFmtId="1" fontId="7" fillId="14" borderId="3" xfId="1" applyNumberFormat="1" applyFont="1" applyFill="1" applyBorder="1" applyAlignment="1">
      <alignment horizontal="center" vertical="center"/>
    </xf>
    <xf numFmtId="166" fontId="14" fillId="12" borderId="1" xfId="1" applyNumberFormat="1" applyFont="1" applyFill="1" applyBorder="1" applyAlignment="1">
      <alignment horizontal="center" vertical="center"/>
    </xf>
    <xf numFmtId="0" fontId="7" fillId="14" borderId="3" xfId="1" applyFont="1" applyFill="1" applyBorder="1" applyAlignment="1">
      <alignment horizontal="center" vertical="center"/>
    </xf>
    <xf numFmtId="1" fontId="7" fillId="13" borderId="3" xfId="1" applyNumberFormat="1" applyFont="1" applyFill="1" applyBorder="1" applyAlignment="1">
      <alignment horizontal="center" vertical="center"/>
    </xf>
    <xf numFmtId="0" fontId="13" fillId="7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6" fillId="10" borderId="0" xfId="1" applyFont="1" applyFill="1" applyAlignment="1">
      <alignment horizontal="center" vertical="center"/>
    </xf>
    <xf numFmtId="0" fontId="16" fillId="10" borderId="0" xfId="1" applyFont="1" applyFill="1" applyAlignment="1">
      <alignment horizontal="right" vertical="center"/>
    </xf>
    <xf numFmtId="166" fontId="17" fillId="0" borderId="0" xfId="1" applyNumberFormat="1" applyFont="1" applyAlignment="1">
      <alignment horizontal="right" vertical="center"/>
    </xf>
    <xf numFmtId="1" fontId="16" fillId="10" borderId="0" xfId="1" applyNumberFormat="1" applyFont="1" applyFill="1" applyAlignment="1">
      <alignment horizontal="right" vertical="center"/>
    </xf>
    <xf numFmtId="167" fontId="14" fillId="0" borderId="5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7" fillId="16" borderId="7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vertical="center"/>
    </xf>
    <xf numFmtId="0" fontId="5" fillId="0" borderId="8" xfId="1" applyFont="1" applyBorder="1" applyAlignment="1">
      <alignment vertical="center"/>
    </xf>
    <xf numFmtId="17" fontId="10" fillId="0" borderId="5" xfId="1" applyNumberFormat="1" applyFont="1" applyBorder="1" applyAlignment="1">
      <alignment horizontal="center" vertical="center" wrapText="1"/>
    </xf>
    <xf numFmtId="165" fontId="10" fillId="13" borderId="6" xfId="1" applyNumberFormat="1" applyFont="1" applyFill="1" applyBorder="1" applyAlignment="1">
      <alignment horizontal="center" vertical="center"/>
    </xf>
    <xf numFmtId="165" fontId="10" fillId="14" borderId="6" xfId="1" applyNumberFormat="1" applyFont="1" applyFill="1" applyBorder="1" applyAlignment="1">
      <alignment horizontal="center" vertical="center"/>
    </xf>
    <xf numFmtId="165" fontId="10" fillId="0" borderId="6" xfId="1" applyNumberFormat="1" applyFont="1" applyBorder="1" applyAlignment="1">
      <alignment horizontal="center" vertical="center"/>
    </xf>
    <xf numFmtId="0" fontId="7" fillId="15" borderId="3" xfId="1" applyFont="1" applyFill="1" applyBorder="1" applyAlignment="1">
      <alignment horizontal="center" vertical="center" textRotation="90" wrapText="1"/>
    </xf>
    <xf numFmtId="0" fontId="7" fillId="16" borderId="5" xfId="1" applyFont="1" applyFill="1" applyBorder="1" applyAlignment="1">
      <alignment horizontal="center" vertical="center" textRotation="90" wrapText="1"/>
    </xf>
    <xf numFmtId="165" fontId="10" fillId="10" borderId="7" xfId="1" applyNumberFormat="1" applyFont="1" applyFill="1" applyBorder="1" applyAlignment="1">
      <alignment horizontal="center" vertical="center"/>
    </xf>
    <xf numFmtId="0" fontId="7" fillId="16" borderId="3" xfId="1" applyFont="1" applyFill="1" applyBorder="1" applyAlignment="1">
      <alignment horizontal="center" vertical="center" textRotation="90" wrapText="1"/>
    </xf>
    <xf numFmtId="165" fontId="10" fillId="14" borderId="7" xfId="1" applyNumberFormat="1" applyFont="1" applyFill="1" applyBorder="1" applyAlignment="1">
      <alignment horizontal="center" vertical="center"/>
    </xf>
    <xf numFmtId="165" fontId="10" fillId="13" borderId="7" xfId="1" applyNumberFormat="1" applyFont="1" applyFill="1" applyBorder="1" applyAlignment="1">
      <alignment horizontal="center" vertical="center"/>
    </xf>
    <xf numFmtId="167" fontId="14" fillId="0" borderId="10" xfId="1" applyNumberFormat="1" applyFont="1" applyBorder="1" applyAlignment="1">
      <alignment horizontal="center" vertical="center"/>
    </xf>
    <xf numFmtId="167" fontId="14" fillId="0" borderId="3" xfId="1" applyNumberFormat="1" applyFont="1" applyBorder="1" applyAlignment="1">
      <alignment horizontal="center" vertical="center"/>
    </xf>
    <xf numFmtId="167" fontId="14" fillId="0" borderId="11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66" fontId="9" fillId="0" borderId="5" xfId="1" applyNumberFormat="1" applyFont="1" applyBorder="1" applyAlignment="1">
      <alignment horizontal="center" vertical="center"/>
    </xf>
    <xf numFmtId="168" fontId="5" fillId="0" borderId="3" xfId="1" applyNumberFormat="1" applyFont="1" applyBorder="1" applyAlignment="1" applyProtection="1">
      <alignment horizontal="center"/>
      <protection locked="0"/>
    </xf>
    <xf numFmtId="17" fontId="10" fillId="5" borderId="5" xfId="1" applyNumberFormat="1" applyFont="1" applyFill="1" applyBorder="1" applyAlignment="1">
      <alignment horizontal="center" vertical="center"/>
    </xf>
    <xf numFmtId="17" fontId="10" fillId="5" borderId="9" xfId="1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23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BFF2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1588</xdr:colOff>
      <xdr:row>4</xdr:row>
      <xdr:rowOff>184150</xdr:rowOff>
    </xdr:from>
    <xdr:to>
      <xdr:col>3</xdr:col>
      <xdr:colOff>357187</xdr:colOff>
      <xdr:row>4</xdr:row>
      <xdr:rowOff>1738312</xdr:rowOff>
    </xdr:to>
    <xdr:sp macro="" textlink="" fLocksText="0">
      <xdr:nvSpPr>
        <xdr:cNvPr id="1025" name="WordArt 31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15963" y="755650"/>
          <a:ext cx="2308224" cy="1554162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5000" rIns="90000" bIns="45000" anchor="t" upright="1"/>
        <a:lstStyle/>
        <a:p>
          <a:pPr algn="ctr" rtl="0">
            <a:defRPr sz="1000"/>
          </a:pPr>
          <a:r>
            <a:rPr lang="es-VE" sz="1800" b="1" i="0" u="none" strike="noStrike" baseline="0">
              <a:solidFill>
                <a:srgbClr val="000080"/>
              </a:solidFill>
              <a:latin typeface="Times New Roman"/>
              <a:cs typeface="Times New Roman"/>
            </a:rPr>
            <a:t>Escalafon               Nacional</a:t>
          </a:r>
        </a:p>
        <a:p>
          <a:pPr algn="ctr" rtl="0">
            <a:defRPr sz="1000"/>
          </a:pPr>
          <a:r>
            <a:rPr lang="es-VE" sz="1800" b="1" i="0" u="none" strike="noStrike" baseline="0">
              <a:solidFill>
                <a:srgbClr val="000080"/>
              </a:solidFill>
              <a:latin typeface="Times New Roman"/>
              <a:cs typeface="Times New Roman"/>
            </a:rPr>
            <a:t>Damas</a:t>
          </a:r>
        </a:p>
        <a:p>
          <a:pPr algn="ctr" rtl="0">
            <a:defRPr sz="1000"/>
          </a:pPr>
          <a:r>
            <a:rPr lang="es-VE" sz="1800" b="1" i="0" u="none" strike="noStrike" baseline="0">
              <a:solidFill>
                <a:srgbClr val="000080"/>
              </a:solidFill>
              <a:latin typeface="Times New Roman"/>
              <a:cs typeface="Times New Roman"/>
            </a:rPr>
            <a:t>2023</a:t>
          </a:r>
        </a:p>
      </xdr:txBody>
    </xdr:sp>
    <xdr:clientData/>
  </xdr:twoCellAnchor>
  <xdr:twoCellAnchor editAs="oneCell">
    <xdr:from>
      <xdr:col>2</xdr:col>
      <xdr:colOff>833437</xdr:colOff>
      <xdr:row>4</xdr:row>
      <xdr:rowOff>1284730</xdr:rowOff>
    </xdr:from>
    <xdr:to>
      <xdr:col>2</xdr:col>
      <xdr:colOff>1321593</xdr:colOff>
      <xdr:row>4</xdr:row>
      <xdr:rowOff>1844674</xdr:rowOff>
    </xdr:to>
    <xdr:pic>
      <xdr:nvPicPr>
        <xdr:cNvPr id="1679" name="3 Imagen" descr="LOGO NUEVO FVG 2014 PEQUEÑO.png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2" y="1856230"/>
          <a:ext cx="488156" cy="559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23814</xdr:colOff>
      <xdr:row>4</xdr:row>
      <xdr:rowOff>184150</xdr:rowOff>
    </xdr:from>
    <xdr:to>
      <xdr:col>137</xdr:col>
      <xdr:colOff>2476500</xdr:colOff>
      <xdr:row>4</xdr:row>
      <xdr:rowOff>1750214</xdr:rowOff>
    </xdr:to>
    <xdr:sp macro="" textlink="" fLocksText="0">
      <xdr:nvSpPr>
        <xdr:cNvPr id="6" name="WordArt 3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03905845" y="755650"/>
          <a:ext cx="2452686" cy="15660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5000" rIns="90000" bIns="45000" anchor="t" upright="1"/>
        <a:lstStyle/>
        <a:p>
          <a:pPr algn="ctr" rtl="0">
            <a:defRPr sz="1000"/>
          </a:pPr>
          <a:r>
            <a:rPr lang="es-VE" sz="1800" b="1" i="0" u="none" strike="noStrike" baseline="0">
              <a:solidFill>
                <a:srgbClr val="000080"/>
              </a:solidFill>
              <a:latin typeface="Times New Roman"/>
              <a:cs typeface="Times New Roman"/>
            </a:rPr>
            <a:t>Escalafon Nacional</a:t>
          </a:r>
        </a:p>
        <a:p>
          <a:pPr algn="ctr" rtl="0">
            <a:defRPr sz="1000"/>
          </a:pPr>
          <a:r>
            <a:rPr lang="es-VE" sz="1800" b="1" i="0" u="none" strike="noStrike" baseline="0">
              <a:solidFill>
                <a:srgbClr val="000080"/>
              </a:solidFill>
              <a:latin typeface="Times New Roman"/>
              <a:cs typeface="Times New Roman"/>
            </a:rPr>
            <a:t>Damas</a:t>
          </a:r>
        </a:p>
        <a:p>
          <a:pPr algn="ctr" rtl="0">
            <a:defRPr sz="1000"/>
          </a:pPr>
          <a:r>
            <a:rPr lang="es-VE" sz="1800" b="1" i="0" u="none" strike="noStrike" baseline="0">
              <a:solidFill>
                <a:srgbClr val="000080"/>
              </a:solidFill>
              <a:latin typeface="Times New Roman"/>
              <a:cs typeface="Times New Roman"/>
            </a:rPr>
            <a:t>2023</a:t>
          </a:r>
        </a:p>
      </xdr:txBody>
    </xdr:sp>
    <xdr:clientData/>
  </xdr:twoCellAnchor>
  <xdr:oneCellAnchor>
    <xdr:from>
      <xdr:col>137</xdr:col>
      <xdr:colOff>816769</xdr:colOff>
      <xdr:row>4</xdr:row>
      <xdr:rowOff>1306582</xdr:rowOff>
    </xdr:from>
    <xdr:ext cx="469105" cy="538091"/>
    <xdr:pic>
      <xdr:nvPicPr>
        <xdr:cNvPr id="7" name="3 Imagen" descr="LOGO NUEVO FVG 2014 PEQUEÑ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91300" y="1878082"/>
          <a:ext cx="469105" cy="538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N77"/>
  <sheetViews>
    <sheetView showGridLines="0" showRowColHeaders="0" showZeros="0" tabSelected="1" showOutlineSymbols="0" topLeftCell="A2" zoomScale="80" zoomScaleNormal="80" workbookViewId="0">
      <pane xSplit="4" ySplit="5" topLeftCell="DJ7" activePane="bottomRight" state="frozen"/>
      <selection pane="topRight" activeCell="E2" sqref="E2"/>
      <selection pane="bottomLeft" activeCell="A6" sqref="A6"/>
      <selection pane="bottomRight" activeCell="B5" sqref="B5:D5"/>
    </sheetView>
  </sheetViews>
  <sheetFormatPr defaultColWidth="11.42578125" defaultRowHeight="13.5" x14ac:dyDescent="0.2"/>
  <cols>
    <col min="1" max="1" width="6.7109375" style="9" customWidth="1"/>
    <col min="2" max="2" width="4" style="9" customWidth="1"/>
    <col min="3" max="3" width="29.28515625" style="9" customWidth="1"/>
    <col min="4" max="4" width="8.85546875" style="9" customWidth="1"/>
    <col min="5" max="68" width="9.85546875" style="9" customWidth="1"/>
    <col min="69" max="69" width="9.5703125" style="9" customWidth="1"/>
    <col min="70" max="70" width="6.28515625" style="9" customWidth="1"/>
    <col min="71" max="135" width="9.5703125" style="9" customWidth="1"/>
    <col min="136" max="136" width="12.42578125" style="9" customWidth="1"/>
    <col min="137" max="137" width="5" style="9" customWidth="1"/>
    <col min="138" max="138" width="36.42578125" style="9" customWidth="1"/>
    <col min="139" max="139" width="3.42578125" style="9" customWidth="1"/>
    <col min="140" max="140" width="6" style="9" customWidth="1"/>
    <col min="141" max="16384" width="11.42578125" style="9"/>
  </cols>
  <sheetData>
    <row r="1" spans="2:144" s="3" customFormat="1" ht="22.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</row>
    <row r="2" spans="2:144" s="3" customFormat="1" ht="22.5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</row>
    <row r="3" spans="2:144" s="3" customFormat="1" ht="22.5" x14ac:dyDescent="0.2">
      <c r="B3" s="1"/>
      <c r="C3" s="1"/>
      <c r="D3" s="58" t="s">
        <v>0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8" t="s">
        <v>1</v>
      </c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2"/>
      <c r="EG3" s="2"/>
      <c r="EH3" s="2"/>
      <c r="EI3" s="2"/>
    </row>
    <row r="4" spans="2:144" s="3" customFormat="1" ht="23.25" thickBot="1" x14ac:dyDescent="0.25">
      <c r="B4" s="1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5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4"/>
      <c r="EG4" s="5"/>
      <c r="EH4" s="5"/>
      <c r="EI4" s="2"/>
    </row>
    <row r="5" spans="2:144" ht="160.5" customHeight="1" x14ac:dyDescent="0.2">
      <c r="B5" s="55">
        <v>45287</v>
      </c>
      <c r="C5" s="55"/>
      <c r="D5" s="55"/>
      <c r="E5" s="43" t="s">
        <v>2</v>
      </c>
      <c r="F5" s="43" t="s">
        <v>3</v>
      </c>
      <c r="G5" s="43" t="s">
        <v>4</v>
      </c>
      <c r="H5" s="43" t="s">
        <v>5</v>
      </c>
      <c r="I5" s="43" t="s">
        <v>6</v>
      </c>
      <c r="J5" s="43" t="s">
        <v>7</v>
      </c>
      <c r="K5" s="43" t="s">
        <v>8</v>
      </c>
      <c r="L5" s="43" t="s">
        <v>9</v>
      </c>
      <c r="M5" s="43" t="s">
        <v>10</v>
      </c>
      <c r="N5" s="43" t="s">
        <v>11</v>
      </c>
      <c r="O5" s="43" t="s">
        <v>12</v>
      </c>
      <c r="P5" s="43" t="s">
        <v>13</v>
      </c>
      <c r="Q5" s="43" t="s">
        <v>14</v>
      </c>
      <c r="R5" s="43" t="s">
        <v>15</v>
      </c>
      <c r="S5" s="43" t="s">
        <v>16</v>
      </c>
      <c r="T5" s="43" t="s">
        <v>17</v>
      </c>
      <c r="U5" s="43" t="s">
        <v>18</v>
      </c>
      <c r="V5" s="43" t="s">
        <v>19</v>
      </c>
      <c r="W5" s="43" t="s">
        <v>20</v>
      </c>
      <c r="X5" s="43" t="s">
        <v>21</v>
      </c>
      <c r="Y5" s="43" t="s">
        <v>22</v>
      </c>
      <c r="Z5" s="43" t="s">
        <v>23</v>
      </c>
      <c r="AA5" s="43" t="s">
        <v>24</v>
      </c>
      <c r="AB5" s="43" t="s">
        <v>25</v>
      </c>
      <c r="AC5" s="43" t="s">
        <v>26</v>
      </c>
      <c r="AD5" s="43" t="s">
        <v>27</v>
      </c>
      <c r="AE5" s="43" t="s">
        <v>28</v>
      </c>
      <c r="AF5" s="43" t="s">
        <v>29</v>
      </c>
      <c r="AG5" s="43" t="s">
        <v>30</v>
      </c>
      <c r="AH5" s="43" t="s">
        <v>31</v>
      </c>
      <c r="AI5" s="43" t="s">
        <v>32</v>
      </c>
      <c r="AJ5" s="43" t="s">
        <v>33</v>
      </c>
      <c r="AK5" s="43" t="s">
        <v>34</v>
      </c>
      <c r="AL5" s="43" t="s">
        <v>35</v>
      </c>
      <c r="AM5" s="43" t="s">
        <v>36</v>
      </c>
      <c r="AN5" s="43" t="s">
        <v>37</v>
      </c>
      <c r="AO5" s="43" t="s">
        <v>38</v>
      </c>
      <c r="AP5" s="43" t="s">
        <v>39</v>
      </c>
      <c r="AQ5" s="43" t="s">
        <v>40</v>
      </c>
      <c r="AR5" s="43" t="s">
        <v>41</v>
      </c>
      <c r="AS5" s="43" t="s">
        <v>42</v>
      </c>
      <c r="AT5" s="43" t="s">
        <v>43</v>
      </c>
      <c r="AU5" s="43" t="s">
        <v>44</v>
      </c>
      <c r="AV5" s="43" t="s">
        <v>45</v>
      </c>
      <c r="AW5" s="43" t="s">
        <v>46</v>
      </c>
      <c r="AX5" s="43" t="s">
        <v>47</v>
      </c>
      <c r="AY5" s="43" t="s">
        <v>48</v>
      </c>
      <c r="AZ5" s="43" t="s">
        <v>49</v>
      </c>
      <c r="BA5" s="43" t="s">
        <v>50</v>
      </c>
      <c r="BB5" s="43" t="s">
        <v>51</v>
      </c>
      <c r="BC5" s="43" t="s">
        <v>52</v>
      </c>
      <c r="BD5" s="43" t="s">
        <v>53</v>
      </c>
      <c r="BE5" s="43" t="s">
        <v>54</v>
      </c>
      <c r="BF5" s="43" t="s">
        <v>55</v>
      </c>
      <c r="BG5" s="43" t="s">
        <v>56</v>
      </c>
      <c r="BH5" s="43" t="s">
        <v>57</v>
      </c>
      <c r="BI5" s="43" t="s">
        <v>58</v>
      </c>
      <c r="BJ5" s="43" t="s">
        <v>59</v>
      </c>
      <c r="BK5" s="43" t="s">
        <v>60</v>
      </c>
      <c r="BL5" s="43" t="s">
        <v>61</v>
      </c>
      <c r="BM5" s="43" t="s">
        <v>62</v>
      </c>
      <c r="BN5" s="43" t="s">
        <v>63</v>
      </c>
      <c r="BO5" s="43" t="s">
        <v>132</v>
      </c>
      <c r="BP5" s="43" t="s">
        <v>133</v>
      </c>
      <c r="BQ5" s="43"/>
      <c r="BR5" s="6" t="s">
        <v>64</v>
      </c>
      <c r="BS5" s="36" t="str">
        <f t="shared" ref="BS5:CB6" si="0">+E5</f>
        <v>WAGR  International Golf Championship, The Biltmore, Coral Gables, Miami             6050  yds</v>
      </c>
      <c r="BT5" s="36" t="str">
        <f t="shared" si="0"/>
        <v>FVG   ProAM JGC 2023. Junko Golf Club</v>
      </c>
      <c r="BU5" s="36" t="str">
        <f t="shared" si="0"/>
        <v>FChG  WAGR  XXIV Abierto Brisas de Santo Doming, Chile</v>
      </c>
      <c r="BV5" s="36" t="str">
        <f t="shared" si="0"/>
        <v>Collegiate Invitational at GCC, Guadalajara CC, Guadalajara, MX.,   6333 yds</v>
      </c>
      <c r="BW5" s="36" t="str">
        <f t="shared" si="0"/>
        <v>FVG   WAGR  Torneo Amateur  Los Anaucos GC., Los Anaucos   5622 yds</v>
      </c>
      <c r="BX5" s="36" t="str">
        <f t="shared" si="0"/>
        <v>Swinging Eagle Invitational, Shawnee CC, Shawnee, OK.,  5803 yds</v>
      </c>
      <c r="BY5" s="36" t="str">
        <f t="shared" si="0"/>
        <v>WAGR   Tchefuncta Invitational, Tchefuncta CC., Covington, LA, 6044 yds</v>
      </c>
      <c r="BZ5" s="36" t="str">
        <f t="shared" si="0"/>
        <v>WAGR  ICON Invitational, Golf Club of Housto, Housto, TX.,   6162 yds</v>
      </c>
      <c r="CA5" s="36" t="str">
        <f t="shared" si="0"/>
        <v>WAGR   Showdown at Legends, Legends Resort - Parkland, Myrtle Beach, SC.,  5905 yds</v>
      </c>
      <c r="CB5" s="36" t="str">
        <f t="shared" si="0"/>
        <v>WAGR  Clover Cup Loongbow GC, Mesa, AZ.,  6184 yds</v>
      </c>
      <c r="CC5" s="36" t="str">
        <f t="shared" ref="CC5:CL6" si="1">+O5</f>
        <v>WAGR    JackRabbit Invitational, Boulder Creek GC, DesertHawk Coyote Run, Boulder, NV   6343 yds</v>
      </c>
      <c r="CD5" s="36" t="str">
        <f t="shared" si="1"/>
        <v>FVG     WAGR   XXXVIII Abierto de Venezuela, Guatapara CC, Guataparo, Valencia,   6050 yds</v>
      </c>
      <c r="CE5" s="36" t="str">
        <f t="shared" si="1"/>
        <v>WAGR Bama Beach Bash, Golf Shores GC, Golf Shores, AL.,   6002 yds</v>
      </c>
      <c r="CF5" s="36" t="str">
        <f t="shared" si="1"/>
        <v>WAGR Clemson Invitational The Reserve at Lake Keowee, Sunset, SC.,  6386 yds</v>
      </c>
      <c r="CG5" s="36" t="str">
        <f t="shared" si="1"/>
        <v>WAGR Music City Classic, Hermitage G Course, Generak Retreet, Old Hickory, TN., 5916 yds</v>
      </c>
      <c r="CH5" s="36" t="str">
        <f t="shared" si="1"/>
        <v>WAGR Roadrunner Invitational, Nob North GC.,  cohuta, GA-,  5851</v>
      </c>
      <c r="CI5" s="36" t="str">
        <f t="shared" si="1"/>
        <v>TMU Spring Invite, Springbrook Golf and CC, Niota, TN.,  5820 yds</v>
      </c>
      <c r="CJ5" s="36" t="str">
        <f t="shared" si="1"/>
        <v>WAGR   Ironwood Invitational, Ironwood CC., Greenville, NC.,  6266 yds</v>
      </c>
      <c r="CK5" s="36" t="str">
        <f t="shared" si="1"/>
        <v xml:space="preserve">WAGR   FChG   AbiertoLos Lirios 2023, Clb de Golf Los Lirios Rancagua, Chile </v>
      </c>
      <c r="CL5" s="36" t="str">
        <f t="shared" si="1"/>
        <v>WAGR SEC Women´s Golf Championship, Greystone Golf&amp;CC., Birmingham, AL.,  6301 yds</v>
      </c>
      <c r="CM5" s="36" t="str">
        <f t="shared" ref="CM5:CV6" si="2">+Y5</f>
        <v>FVG    WAGR  Torneo Amateur LCC, Lagunita CC, El Hatillo  6100 yds</v>
      </c>
      <c r="CN5" s="36" t="str">
        <f t="shared" si="2"/>
        <v>FChG  WAGR  Abierto Las Araucarias, Club de Golf Las Araucarias, Chile  6576 yds</v>
      </c>
      <c r="CO5" s="36" t="str">
        <f t="shared" si="2"/>
        <v>Mid South Conference Spring Tourney, Cumberland Bear Trace, Crossville, TN.,                5818 yds</v>
      </c>
      <c r="CP5" s="36" t="str">
        <f t="shared" si="2"/>
        <v>WAGR  NJCAA Southwest District, Hillcrest Gold, Sun city,AZ    5864 yds</v>
      </c>
      <c r="CQ5" s="44" t="str">
        <f t="shared" si="2"/>
        <v>WAGR Sconer Athletic Conference Championship, Water Chase GC., Forth Worth. TX.,  5930 yds</v>
      </c>
      <c r="CR5" s="46" t="str">
        <f t="shared" si="2"/>
        <v>FVG   WAGR Torneo Amateur CCC, Caracas Country Club</v>
      </c>
      <c r="CS5" s="46" t="str">
        <f t="shared" si="2"/>
        <v>NAIA      Mid-South Conferencw Championship, Bowling Green CC, Bowling Green ,  KY.,   5801 yds</v>
      </c>
      <c r="CT5" s="46" t="str">
        <f t="shared" si="2"/>
        <v>WAGR   NCAA Regional at Westfield, The Club at Westfield, IN.,    6300 yds</v>
      </c>
      <c r="CU5" s="46" t="str">
        <f t="shared" si="2"/>
        <v>PGA Works Collegiate Champ, Shoal Creek Club/Bent Brook Golf Course  , Bessenger, Al.,  5969 / 5772 yds</v>
      </c>
      <c r="CV5" s="46" t="str">
        <f t="shared" si="2"/>
        <v>FVG    WAGR  Torneo Amateur FVG Izcaragua CC., 5872 yds</v>
      </c>
      <c r="CW5" s="46" t="str">
        <f t="shared" ref="CW5:DF6" si="3">+AI5</f>
        <v>WAGR     NAIA Womenñs Championship,  TPC Deer Run, Silvis, IL 5813 yds</v>
      </c>
      <c r="CX5" s="46" t="str">
        <f t="shared" si="3"/>
        <v xml:space="preserve">FChG    WAGR Abierto Marbella Copa Scotia, Marbella CC, Puchuncavi, Chile </v>
      </c>
      <c r="CY5" s="46" t="str">
        <f t="shared" si="3"/>
        <v>FVG   Clasificacion Nac Match Play 2023, Caracas CC    6200 yds</v>
      </c>
      <c r="CZ5" s="46" t="str">
        <f t="shared" si="3"/>
        <v>FVG       WAGR  Nacional Match Play 2023, Caracas CC    6200 yds</v>
      </c>
      <c r="DA5" s="46" t="str">
        <f t="shared" si="3"/>
        <v xml:space="preserve">FVG    WAGR  Torneo Amateur FVG Sa n Miguel CC., Maturin </v>
      </c>
      <c r="DB5" s="46" t="str">
        <f t="shared" si="3"/>
        <v>FVG      WAGR   Torneo Amateur JGC, El Junko  6000 yds</v>
      </c>
      <c r="DC5" s="46" t="str">
        <f t="shared" si="3"/>
        <v>XXVII Juegos Cewntroamericanos y del Caribe 2023, El Salvador</v>
      </c>
      <c r="DD5" s="46" t="str">
        <f t="shared" si="3"/>
        <v>FVG  WACR Abierto VAGC, Valle Arrib GC. Caracas,     6100yds</v>
      </c>
      <c r="DE5" s="46" t="str">
        <f t="shared" si="3"/>
        <v>WAGR   US Intercollegiate Invitational, Magnolia Grove, Mobile, AL   6118 yds</v>
      </c>
      <c r="DF5" s="46" t="str">
        <f t="shared" si="3"/>
        <v>OSGA Womenñs Mid Amateur, Stone Wall GC, Everson PA</v>
      </c>
      <c r="DG5" s="46" t="str">
        <f t="shared" ref="DG5:DP6" si="4">+AS5</f>
        <v>WAGR Phoenix Women Invitational,Pine Creek GC., Mt Juliet, TN.,   5937 yds</v>
      </c>
      <c r="DH5" s="46" t="str">
        <f t="shared" si="4"/>
        <v>WAGR      Cougard Classic, Yeamans Club, Hanahan, SC.,    6269 yds</v>
      </c>
      <c r="DI5" s="46" t="str">
        <f t="shared" si="4"/>
        <v xml:space="preserve">WAGR     Mary Fossum Invitational, Forest AkersWEst, East Lansig, Mich., 6370 yds.,  </v>
      </c>
      <c r="DJ5" s="46" t="str">
        <f t="shared" si="4"/>
        <v>FVG    WAGR    Abierto Lagunita  2023, Lagunita GC, La Lagunita, El Hatillo           6436 yds</v>
      </c>
      <c r="DK5" s="46" t="str">
        <f t="shared" si="4"/>
        <v>WAGR Red raiders Invitational, The Rawls Cours, Lubbock, TX.,  6270 yds</v>
      </c>
      <c r="DL5" s="46" t="str">
        <f t="shared" si="4"/>
        <v>WAGR Remax Prime Properties Bearkat Inv., Elkins Lake Champ tees, Hurtlsville, TX  5959 yds</v>
      </c>
      <c r="DM5" s="46" t="str">
        <f t="shared" si="4"/>
        <v>FVG    WAGR 18th Abierto de Barquisimeto, Barquisimeto GC</v>
      </c>
      <c r="DN5" s="46" t="str">
        <f t="shared" si="4"/>
        <v>FChG    WAGR Abierto Brisas de Chicureo, Club de Golb Brisas de Chicureo, Chile</v>
      </c>
      <c r="DO5" s="46" t="str">
        <f t="shared" si="4"/>
        <v>WAGR Yale Invitational, The Yale Golf Course, New Heaven, CT.,  6409 yds</v>
      </c>
      <c r="DP5" s="46" t="str">
        <f t="shared" si="4"/>
        <v>WAGR   Ruth Chris Tar Heel Invite, Governor Club, Chapell Hill NC.    6200 yds</v>
      </c>
      <c r="DQ5" s="46" t="str">
        <f t="shared" ref="DQ5:DZ6" si="5">+BC5</f>
        <v>WAGR  Golf Iconic Golf Classiv  UNM University Golf Course, Las Cruces NM  6420 yds</v>
      </c>
      <c r="DR5" s="46" t="str">
        <f t="shared" si="5"/>
        <v>FVG    WAGR   NACI0NAL AMATEUR Guataparo CC, Valencia  6200 yds</v>
      </c>
      <c r="DS5" s="46" t="str">
        <f t="shared" si="5"/>
        <v>FChG   WAGR  Abierto Hacienda de Chicureo, Chile 5301 yds</v>
      </c>
      <c r="DT5" s="46" t="str">
        <f t="shared" si="5"/>
        <v>WAGR Lady Red Wolves Classic, Sage Meadows GC., jonesboro,AE 664 yds</v>
      </c>
      <c r="DU5" s="46" t="str">
        <f t="shared" si="5"/>
        <v>Diamante Intercollegiate, Diamate GC, Hor Springs Village,mAR    6139 yds</v>
      </c>
      <c r="DV5" s="46" t="str">
        <f t="shared" si="5"/>
        <v>WAGR  Creek Clash@Bourder Creek, Borurder Creek , NV</v>
      </c>
      <c r="DW5" s="46" t="str">
        <f t="shared" si="5"/>
        <v>MSV Fall Preview, Bowling Green CC, Bowling Green, KY  5800 yds</v>
      </c>
      <c r="DX5" s="46" t="str">
        <f t="shared" si="5"/>
        <v xml:space="preserve">WAGR  FChG  Juegos Panamericanos 2023, Prince of Wales CC, Santiago Chile  </v>
      </c>
      <c r="DY5" s="46" t="str">
        <f t="shared" si="5"/>
        <v>WAGR  2023 Eagles Fall Invite, Barnsley Garden Resort, Adarville, GA 5954 yds</v>
      </c>
      <c r="DZ5" s="46" t="str">
        <f t="shared" si="5"/>
        <v>WAGR  Pilar Golf Club, Fatima, Buenos Aires, Argentina 6067 yds</v>
      </c>
      <c r="EA5" s="46" t="str">
        <f t="shared" ref="EA5:EA6" si="6">+BM5</f>
        <v>FSG   WAGR   wagr   Copa Los Andes 2023 Cali Colombia</v>
      </c>
      <c r="EB5" s="46" t="str">
        <f t="shared" ref="EB5:ED6" si="7">+BN5</f>
        <v>FVG    WAGR   XIII Abierto sambil 2023, izcaragua CC   6300 YDS</v>
      </c>
      <c r="EC5" s="46" t="str">
        <f t="shared" si="7"/>
        <v xml:space="preserve">FChG   WAGR   Abierto de Chile, Club de Golf la Dehesa  </v>
      </c>
      <c r="ED5" s="46" t="str">
        <f t="shared" si="7"/>
        <v>FChG   WAGR   Abierto de Polop, Club de Polo y equitacion, Chile</v>
      </c>
      <c r="EE5" s="46"/>
      <c r="EF5" s="7" t="s">
        <v>65</v>
      </c>
      <c r="EG5" s="6" t="s">
        <v>64</v>
      </c>
      <c r="EH5" s="8">
        <f>+B5</f>
        <v>45287</v>
      </c>
      <c r="EN5" s="9">
        <v>0</v>
      </c>
    </row>
    <row r="6" spans="2:144" s="15" customFormat="1" x14ac:dyDescent="0.2">
      <c r="B6" s="56" t="s">
        <v>66</v>
      </c>
      <c r="C6" s="57"/>
      <c r="D6" s="39" t="s">
        <v>67</v>
      </c>
      <c r="E6" s="40">
        <v>44932</v>
      </c>
      <c r="F6" s="41">
        <v>44941</v>
      </c>
      <c r="G6" s="40">
        <v>44962</v>
      </c>
      <c r="H6" s="40">
        <v>44963</v>
      </c>
      <c r="I6" s="41">
        <v>44969</v>
      </c>
      <c r="J6" s="40">
        <v>44984</v>
      </c>
      <c r="K6" s="40">
        <v>44985</v>
      </c>
      <c r="L6" s="40">
        <v>44985</v>
      </c>
      <c r="M6" s="40">
        <v>44986</v>
      </c>
      <c r="N6" s="40">
        <v>44997</v>
      </c>
      <c r="O6" s="40">
        <v>44999</v>
      </c>
      <c r="P6" s="41">
        <v>45003</v>
      </c>
      <c r="Q6" s="40">
        <v>45006</v>
      </c>
      <c r="R6" s="40">
        <v>45011</v>
      </c>
      <c r="S6" s="40">
        <v>45013</v>
      </c>
      <c r="T6" s="40">
        <v>45020</v>
      </c>
      <c r="U6" s="40">
        <v>45020</v>
      </c>
      <c r="V6" s="40">
        <v>45020</v>
      </c>
      <c r="W6" s="40">
        <v>45025</v>
      </c>
      <c r="X6" s="40">
        <v>45030</v>
      </c>
      <c r="Y6" s="41">
        <v>45032</v>
      </c>
      <c r="Z6" s="40">
        <v>45032</v>
      </c>
      <c r="AA6" s="40">
        <v>45034</v>
      </c>
      <c r="AB6" s="40">
        <v>45035</v>
      </c>
      <c r="AC6" s="40">
        <v>45041</v>
      </c>
      <c r="AD6" s="41">
        <v>45046</v>
      </c>
      <c r="AE6" s="40">
        <v>45055</v>
      </c>
      <c r="AF6" s="40">
        <v>45056</v>
      </c>
      <c r="AG6" s="40">
        <v>45056</v>
      </c>
      <c r="AH6" s="41">
        <v>45067</v>
      </c>
      <c r="AI6" s="40">
        <v>45072</v>
      </c>
      <c r="AJ6" s="40">
        <v>45074</v>
      </c>
      <c r="AK6" s="41">
        <v>45079</v>
      </c>
      <c r="AL6" s="41">
        <v>45081</v>
      </c>
      <c r="AM6" s="41">
        <v>45095</v>
      </c>
      <c r="AN6" s="41">
        <v>45109</v>
      </c>
      <c r="AO6" s="40">
        <v>45114</v>
      </c>
      <c r="AP6" s="41">
        <v>45122</v>
      </c>
      <c r="AQ6" s="40">
        <v>45173</v>
      </c>
      <c r="AR6" s="40">
        <v>45180</v>
      </c>
      <c r="AS6" s="40">
        <v>45181</v>
      </c>
      <c r="AT6" s="40">
        <v>45181</v>
      </c>
      <c r="AU6" s="40">
        <v>45187</v>
      </c>
      <c r="AV6" s="41">
        <v>45193</v>
      </c>
      <c r="AW6" s="40">
        <v>45195</v>
      </c>
      <c r="AX6" s="40">
        <v>45195</v>
      </c>
      <c r="AY6" s="41">
        <v>45199</v>
      </c>
      <c r="AZ6" s="40">
        <v>45200</v>
      </c>
      <c r="BA6" s="40">
        <v>45200</v>
      </c>
      <c r="BB6" s="40">
        <v>45209</v>
      </c>
      <c r="BC6" s="40">
        <v>45210</v>
      </c>
      <c r="BD6" s="41">
        <v>45214</v>
      </c>
      <c r="BE6" s="40">
        <v>45214</v>
      </c>
      <c r="BF6" s="40">
        <v>45216</v>
      </c>
      <c r="BG6" s="40">
        <v>45223</v>
      </c>
      <c r="BH6" s="40">
        <v>45223</v>
      </c>
      <c r="BI6" s="40">
        <v>45230</v>
      </c>
      <c r="BJ6" s="40">
        <v>45234</v>
      </c>
      <c r="BK6" s="40">
        <v>45237</v>
      </c>
      <c r="BL6" s="40">
        <v>45248</v>
      </c>
      <c r="BM6" s="40">
        <v>45255</v>
      </c>
      <c r="BN6" s="40">
        <v>45269</v>
      </c>
      <c r="BO6" s="40">
        <v>45270</v>
      </c>
      <c r="BP6" s="40">
        <v>45276</v>
      </c>
      <c r="BQ6" s="42"/>
      <c r="BR6" s="13"/>
      <c r="BS6" s="10">
        <f t="shared" si="0"/>
        <v>44932</v>
      </c>
      <c r="BT6" s="11">
        <f t="shared" si="0"/>
        <v>44941</v>
      </c>
      <c r="BU6" s="10">
        <f t="shared" si="0"/>
        <v>44962</v>
      </c>
      <c r="BV6" s="10">
        <f t="shared" si="0"/>
        <v>44963</v>
      </c>
      <c r="BW6" s="11">
        <f t="shared" si="0"/>
        <v>44969</v>
      </c>
      <c r="BX6" s="10">
        <f t="shared" si="0"/>
        <v>44984</v>
      </c>
      <c r="BY6" s="10">
        <f t="shared" si="0"/>
        <v>44985</v>
      </c>
      <c r="BZ6" s="10">
        <f t="shared" si="0"/>
        <v>44985</v>
      </c>
      <c r="CA6" s="10">
        <f t="shared" si="0"/>
        <v>44986</v>
      </c>
      <c r="CB6" s="10">
        <f t="shared" si="0"/>
        <v>44997</v>
      </c>
      <c r="CC6" s="10">
        <f t="shared" si="1"/>
        <v>44999</v>
      </c>
      <c r="CD6" s="11">
        <f t="shared" si="1"/>
        <v>45003</v>
      </c>
      <c r="CE6" s="10">
        <f t="shared" si="1"/>
        <v>45006</v>
      </c>
      <c r="CF6" s="10">
        <f t="shared" si="1"/>
        <v>45011</v>
      </c>
      <c r="CG6" s="10">
        <f t="shared" si="1"/>
        <v>45013</v>
      </c>
      <c r="CH6" s="10">
        <f t="shared" si="1"/>
        <v>45020</v>
      </c>
      <c r="CI6" s="10">
        <f t="shared" si="1"/>
        <v>45020</v>
      </c>
      <c r="CJ6" s="10">
        <f t="shared" si="1"/>
        <v>45020</v>
      </c>
      <c r="CK6" s="10">
        <f t="shared" si="1"/>
        <v>45025</v>
      </c>
      <c r="CL6" s="10">
        <f t="shared" si="1"/>
        <v>45030</v>
      </c>
      <c r="CM6" s="11">
        <f t="shared" si="2"/>
        <v>45032</v>
      </c>
      <c r="CN6" s="10">
        <f t="shared" si="2"/>
        <v>45032</v>
      </c>
      <c r="CO6" s="10">
        <f t="shared" si="2"/>
        <v>45034</v>
      </c>
      <c r="CP6" s="10">
        <f t="shared" si="2"/>
        <v>45035</v>
      </c>
      <c r="CQ6" s="10">
        <f t="shared" si="2"/>
        <v>45041</v>
      </c>
      <c r="CR6" s="47">
        <f t="shared" si="2"/>
        <v>45046</v>
      </c>
      <c r="CS6" s="48">
        <f t="shared" si="2"/>
        <v>45055</v>
      </c>
      <c r="CT6" s="48">
        <f t="shared" si="2"/>
        <v>45056</v>
      </c>
      <c r="CU6" s="48">
        <f t="shared" si="2"/>
        <v>45056</v>
      </c>
      <c r="CV6" s="47">
        <f t="shared" si="2"/>
        <v>45067</v>
      </c>
      <c r="CW6" s="48">
        <f t="shared" si="3"/>
        <v>45072</v>
      </c>
      <c r="CX6" s="48">
        <f t="shared" si="3"/>
        <v>45074</v>
      </c>
      <c r="CY6" s="47">
        <f t="shared" si="3"/>
        <v>45079</v>
      </c>
      <c r="CZ6" s="47">
        <f t="shared" si="3"/>
        <v>45081</v>
      </c>
      <c r="DA6" s="47">
        <f t="shared" si="3"/>
        <v>45095</v>
      </c>
      <c r="DB6" s="47">
        <f t="shared" si="3"/>
        <v>45109</v>
      </c>
      <c r="DC6" s="48">
        <f t="shared" si="3"/>
        <v>45114</v>
      </c>
      <c r="DD6" s="47">
        <f t="shared" si="3"/>
        <v>45122</v>
      </c>
      <c r="DE6" s="48">
        <f t="shared" si="3"/>
        <v>45173</v>
      </c>
      <c r="DF6" s="48">
        <f t="shared" si="3"/>
        <v>45180</v>
      </c>
      <c r="DG6" s="48">
        <f t="shared" si="4"/>
        <v>45181</v>
      </c>
      <c r="DH6" s="48">
        <f t="shared" si="4"/>
        <v>45181</v>
      </c>
      <c r="DI6" s="48">
        <f t="shared" si="4"/>
        <v>45187</v>
      </c>
      <c r="DJ6" s="47">
        <f t="shared" si="4"/>
        <v>45193</v>
      </c>
      <c r="DK6" s="48">
        <f t="shared" si="4"/>
        <v>45195</v>
      </c>
      <c r="DL6" s="48">
        <f t="shared" si="4"/>
        <v>45195</v>
      </c>
      <c r="DM6" s="47">
        <f t="shared" si="4"/>
        <v>45199</v>
      </c>
      <c r="DN6" s="47">
        <f t="shared" si="4"/>
        <v>45200</v>
      </c>
      <c r="DO6" s="48">
        <f t="shared" si="4"/>
        <v>45200</v>
      </c>
      <c r="DP6" s="48">
        <f t="shared" si="4"/>
        <v>45209</v>
      </c>
      <c r="DQ6" s="48">
        <f t="shared" si="5"/>
        <v>45210</v>
      </c>
      <c r="DR6" s="47">
        <f t="shared" si="5"/>
        <v>45214</v>
      </c>
      <c r="DS6" s="48">
        <f t="shared" si="5"/>
        <v>45214</v>
      </c>
      <c r="DT6" s="48">
        <f t="shared" si="5"/>
        <v>45216</v>
      </c>
      <c r="DU6" s="48">
        <f t="shared" si="5"/>
        <v>45223</v>
      </c>
      <c r="DV6" s="48">
        <f t="shared" si="5"/>
        <v>45223</v>
      </c>
      <c r="DW6" s="48">
        <f t="shared" si="5"/>
        <v>45230</v>
      </c>
      <c r="DX6" s="48">
        <f t="shared" si="5"/>
        <v>45234</v>
      </c>
      <c r="DY6" s="48">
        <f t="shared" si="5"/>
        <v>45237</v>
      </c>
      <c r="DZ6" s="48">
        <f t="shared" si="5"/>
        <v>45248</v>
      </c>
      <c r="EA6" s="48">
        <f t="shared" si="6"/>
        <v>45255</v>
      </c>
      <c r="EB6" s="48">
        <f t="shared" si="7"/>
        <v>45269</v>
      </c>
      <c r="EC6" s="48">
        <f t="shared" si="7"/>
        <v>45270</v>
      </c>
      <c r="ED6" s="48">
        <f t="shared" si="7"/>
        <v>45276</v>
      </c>
      <c r="EE6" s="45"/>
      <c r="EF6" s="12" t="s">
        <v>68</v>
      </c>
      <c r="EG6" s="13"/>
      <c r="EH6" s="14" t="s">
        <v>66</v>
      </c>
    </row>
    <row r="7" spans="2:144" ht="15" x14ac:dyDescent="0.2">
      <c r="B7" s="16">
        <v>1</v>
      </c>
      <c r="C7" s="17" t="s">
        <v>69</v>
      </c>
      <c r="D7" s="17" t="s">
        <v>70</v>
      </c>
      <c r="E7" s="34"/>
      <c r="F7" s="34"/>
      <c r="G7" s="34"/>
      <c r="H7" s="34">
        <v>120</v>
      </c>
      <c r="I7" s="34"/>
      <c r="J7" s="34"/>
      <c r="K7" s="34"/>
      <c r="L7" s="34">
        <v>480</v>
      </c>
      <c r="M7" s="34"/>
      <c r="N7" s="34">
        <v>180</v>
      </c>
      <c r="O7" s="34"/>
      <c r="P7" s="34"/>
      <c r="Q7" s="34"/>
      <c r="R7" s="34">
        <v>510</v>
      </c>
      <c r="S7" s="34"/>
      <c r="T7" s="34"/>
      <c r="U7" s="34"/>
      <c r="V7" s="34"/>
      <c r="W7" s="34"/>
      <c r="X7" s="34">
        <v>140</v>
      </c>
      <c r="Y7" s="34"/>
      <c r="Z7" s="34"/>
      <c r="AA7" s="34"/>
      <c r="AB7" s="34"/>
      <c r="AC7" s="34"/>
      <c r="AD7" s="34"/>
      <c r="AE7" s="34"/>
      <c r="AF7" s="34">
        <v>594</v>
      </c>
      <c r="AG7" s="34"/>
      <c r="AH7" s="34"/>
      <c r="AI7" s="34"/>
      <c r="AJ7" s="34"/>
      <c r="AK7" s="34">
        <v>174</v>
      </c>
      <c r="AL7" s="34">
        <v>384</v>
      </c>
      <c r="AM7" s="34"/>
      <c r="AN7" s="34"/>
      <c r="AO7" s="34"/>
      <c r="AP7" s="34">
        <v>672</v>
      </c>
      <c r="AQ7" s="49"/>
      <c r="AR7" s="49"/>
      <c r="AS7" s="50"/>
      <c r="AT7" s="50">
        <v>944</v>
      </c>
      <c r="AU7" s="50">
        <v>700</v>
      </c>
      <c r="AV7" s="50"/>
      <c r="AW7" s="50"/>
      <c r="AX7" s="50"/>
      <c r="AY7" s="50"/>
      <c r="AZ7" s="50"/>
      <c r="BA7" s="50"/>
      <c r="BB7" s="50">
        <v>260</v>
      </c>
      <c r="BC7" s="50"/>
      <c r="BD7" s="50"/>
      <c r="BE7" s="50"/>
      <c r="BF7" s="50"/>
      <c r="BG7" s="50"/>
      <c r="BH7" s="50"/>
      <c r="BI7" s="50"/>
      <c r="BJ7" s="50">
        <v>480</v>
      </c>
      <c r="BK7" s="50"/>
      <c r="BL7" s="50">
        <v>1360</v>
      </c>
      <c r="BM7" s="50">
        <v>350</v>
      </c>
      <c r="BN7" s="50"/>
      <c r="BO7" s="50"/>
      <c r="BP7" s="50"/>
      <c r="BQ7" s="50"/>
      <c r="BR7" s="27">
        <f>COUNT(D7:BQ7)</f>
        <v>15</v>
      </c>
      <c r="BS7" s="21">
        <f>+IF($B$5-E$6&lt;365/12,E7,IF($B$5-E$6&lt;365*2/12,E7*0.93,IF($B$5-E$6&lt;365*3/12,E7*0.86,IF($B$5-E$6&lt;365*4/12,E7*0.79,IF($B$5-E$6&lt;365*5/12,E7*0.72,IF($B$5-E$6&lt;365*6/12,E7*0.65,IF($B$5-E$6&lt;365*7/12,E7*0.58,IF($B$5-E$6&lt;365*8/12,E7*0.51,0))))))))+IF($B$5-E$6&gt;365,0,IF($B$5-E$6&gt;365*11/12,E7*0.23,IF($B$5-E$6&gt;365*10/12,E7*0.3,IF($B$5-E$6&gt;365*9/12,E7*0.37,IF($B$5-E$6&gt;365*8/12,E7*0.44,0)))))</f>
        <v>0</v>
      </c>
      <c r="BT7" s="21">
        <f>+IF($B$5-F$6&lt;365/12,F7,IF($B$5-F$6&lt;365*2/12,F7*0.93,IF($B$5-F$6&lt;365*3/12,F7*0.86,IF($B$5-F$6&lt;365*4/12,F7*0.79,IF($B$5-F$6&lt;365*5/12,F7*0.72,IF($B$5-F$6&lt;365*6/12,F7*0.65,IF($B$5-F$6&lt;365*7/12,F7*0.58,IF($B$5-F$6&lt;365*8/12,F7*0.51,0))))))))+IF($B$5-F$6&gt;365,0,IF($B$5-F$6&gt;365*11/12,F7*0.23,IF($B$5-F$6&gt;365*10/12,F7*0.3,IF($B$5-F$6&gt;365*9/12,F7*0.37,IF($B$5-F$6&gt;365*8/12,F7*0.44,0)))))</f>
        <v>0</v>
      </c>
      <c r="BU7" s="21">
        <f>+IF($B$5-G$6&lt;365/12,G7,IF($B$5-G$6&lt;365*2/12,G7*0.93,IF($B$5-G$6&lt;365*3/12,G7*0.86,IF($B$5-G$6&lt;365*4/12,G7*0.79,IF($B$5-G$6&lt;365*5/12,G7*0.72,IF($B$5-G$6&lt;365*6/12,G7*0.65,IF($B$5-G$6&lt;365*7/12,G7*0.58,IF($B$5-G$6&lt;365*8/12,G7*0.51,0))))))))+IF($B$5-G$6&gt;365,0,IF($B$5-G$6&gt;365*11/12,G7*0.23,IF($B$5-G$6&gt;365*10/12,G7*0.3,IF($B$5-G$6&gt;365*9/12,G7*0.37,IF($B$5-G$6&gt;365*8/12,G7*0.44,0)))))</f>
        <v>0</v>
      </c>
      <c r="BV7" s="25">
        <f>+IF($B$5-H$6&lt;365/12,H7,IF($B$5-H$6&lt;365*2/12,H7*0.93,IF($B$5-H$6&lt;365*3/12,H7*0.86,IF($B$5-H$6&lt;365*4/12,H7*0.79,IF($B$5-H$6&lt;365*5/12,H7*0.72,IF($B$5-H$6&lt;365*6/12,H7*0.65,IF($B$5-H$6&lt;365*7/12,H7*0.58,IF($B$5-H$6&lt;365*8/12,H7*0.51,0))))))))+IF($B$5-H$6&gt;365,0,IF($B$5-H$6&gt;365*11/12,H7*0.23,IF($B$5-H$6&gt;365*10/12,H7*0.3,IF($B$5-H$6&gt;365*9/12,H7*0.37,IF($B$5-H$6&gt;365*8/12,H7*0.44,0)))))</f>
        <v>36</v>
      </c>
      <c r="BW7" s="21">
        <f>+IF($B$5-I$6&lt;365/12,I7,IF($B$5-I$6&lt;365*2/12,I7*0.93,IF($B$5-I$6&lt;365*3/12,I7*0.86,IF($B$5-I$6&lt;365*4/12,I7*0.79,IF($B$5-I$6&lt;365*5/12,I7*0.72,IF($B$5-I$6&lt;365*6/12,I7*0.65,IF($B$5-I$6&lt;365*7/12,I7*0.58,IF($B$5-I$6&lt;365*8/12,I7*0.51,0))))))))+IF($B$5-I$6&gt;365,0,IF($B$5-I$6&gt;365*11/12,I7*0.23,IF($B$5-I$6&gt;365*10/12,I7*0.3,IF($B$5-I$6&gt;365*9/12,I7*0.37,IF($B$5-I$6&gt;365*8/12,I7*0.44,0)))))</f>
        <v>0</v>
      </c>
      <c r="BX7" s="21">
        <f>+IF($B$5-J$6&lt;365/12,J7,IF($B$5-J$6&lt;365*2/12,J7*0.93,IF($B$5-J$6&lt;365*3/12,J7*0.86,IF($B$5-J$6&lt;365*4/12,J7*0.79,IF($B$5-J$6&lt;365*5/12,J7*0.72,IF($B$5-J$6&lt;365*6/12,J7*0.65,IF($B$5-J$6&lt;365*7/12,J7*0.58,IF($B$5-J$6&lt;365*8/12,J7*0.51,0))))))))+IF($B$5-J$6&gt;365,0,IF($B$5-J$6&gt;365*11/12,J7*0.23,IF($B$5-J$6&gt;365*10/12,J7*0.3,IF($B$5-J$6&gt;365*9/12,J7*0.37,IF($B$5-J$6&gt;365*8/12,J7*0.44,0)))))</f>
        <v>0</v>
      </c>
      <c r="BY7" s="21">
        <f>+IF($B$5-K$6&lt;365/12,K7,IF($B$5-K$6&lt;365*2/12,K7*0.93,IF($B$5-K$6&lt;365*3/12,K7*0.86,IF($B$5-K$6&lt;365*4/12,K7*0.79,IF($B$5-K$6&lt;365*5/12,K7*0.72,IF($B$5-K$6&lt;365*6/12,K7*0.65,IF($B$5-K$6&lt;365*7/12,K7*0.58,IF($B$5-K$6&lt;365*8/12,K7*0.51,0))))))))+IF($B$5-K$6&gt;365,0,IF($B$5-K$6&gt;365*11/12,K7*0.23,IF($B$5-K$6&gt;365*10/12,K7*0.3,IF($B$5-K$6&gt;365*9/12,K7*0.37,IF($B$5-K$6&gt;365*8/12,K7*0.44,0)))))</f>
        <v>0</v>
      </c>
      <c r="BZ7" s="25">
        <f>+IF($B$5-L$6&lt;365/12,L7,IF($B$5-L$6&lt;365*2/12,L7*0.93,IF($B$5-L$6&lt;365*3/12,L7*0.86,IF($B$5-L$6&lt;365*4/12,L7*0.79,IF($B$5-L$6&lt;365*5/12,L7*0.72,IF($B$5-L$6&lt;365*6/12,L7*0.65,IF($B$5-L$6&lt;365*7/12,L7*0.58,IF($B$5-L$6&lt;365*8/12,L7*0.51,0))))))))+IF($B$5-L$6&gt;365,0,IF($B$5-L$6&gt;365*11/12,L7*0.23,IF($B$5-L$6&gt;365*10/12,L7*0.3,IF($B$5-L$6&gt;365*9/12,L7*0.37,IF($B$5-L$6&gt;365*8/12,L7*0.44,0)))))</f>
        <v>177.6</v>
      </c>
      <c r="CA7" s="21">
        <f>+IF($B$5-M$6&lt;365/12,M7,IF($B$5-M$6&lt;365*2/12,M7*0.93,IF($B$5-M$6&lt;365*3/12,M7*0.86,IF($B$5-M$6&lt;365*4/12,M7*0.79,IF($B$5-M$6&lt;365*5/12,M7*0.72,IF($B$5-M$6&lt;365*6/12,M7*0.65,IF($B$5-M$6&lt;365*7/12,M7*0.58,IF($B$5-M$6&lt;365*8/12,M7*0.51,0))))))))+IF($B$5-M$6&gt;365,0,IF($B$5-M$6&gt;365*11/12,M7*0.23,IF($B$5-M$6&gt;365*10/12,M7*0.3,IF($B$5-M$6&gt;365*9/12,M7*0.37,IF($B$5-M$6&gt;365*8/12,M7*0.44,0)))))</f>
        <v>0</v>
      </c>
      <c r="CB7" s="25">
        <f>+IF($B$5-N$6&lt;365/12,N7,IF($B$5-N$6&lt;365*2/12,N7*0.93,IF($B$5-N$6&lt;365*3/12,N7*0.86,IF($B$5-N$6&lt;365*4/12,N7*0.79,IF($B$5-N$6&lt;365*5/12,N7*0.72,IF($B$5-N$6&lt;365*6/12,N7*0.65,IF($B$5-N$6&lt;365*7/12,N7*0.58,IF($B$5-N$6&lt;365*8/12,N7*0.51,0))))))))+IF($B$5-N$6&gt;365,0,IF($B$5-N$6&gt;365*11/12,N7*0.23,IF($B$5-N$6&gt;365*10/12,N7*0.3,IF($B$5-N$6&gt;365*9/12,N7*0.37,IF($B$5-N$6&gt;365*8/12,N7*0.44,0)))))</f>
        <v>66.599999999999994</v>
      </c>
      <c r="CC7" s="21">
        <f>+IF($B$5-O$6&lt;365/12,O7,IF($B$5-O$6&lt;365*2/12,O7*0.93,IF($B$5-O$6&lt;365*3/12,O7*0.86,IF($B$5-O$6&lt;365*4/12,O7*0.79,IF($B$5-O$6&lt;365*5/12,O7*0.72,IF($B$5-O$6&lt;365*6/12,O7*0.65,IF($B$5-O$6&lt;365*7/12,O7*0.58,IF($B$5-O$6&lt;365*8/12,O7*0.51,0))))))))+IF($B$5-O$6&gt;365,0,IF($B$5-O$6&gt;365*11/12,O7*0.23,IF($B$5-O$6&gt;365*10/12,O7*0.3,IF($B$5-O$6&gt;365*9/12,O7*0.37,IF($B$5-O$6&gt;365*8/12,O7*0.44,0)))))</f>
        <v>0</v>
      </c>
      <c r="CD7" s="21">
        <f>+IF($B$5-P$6&lt;365/12,P7,IF($B$5-P$6&lt;365*2/12,P7*0.93,IF($B$5-P$6&lt;365*3/12,P7*0.86,IF($B$5-P$6&lt;365*4/12,P7*0.79,IF($B$5-P$6&lt;365*5/12,P7*0.72,IF($B$5-P$6&lt;365*6/12,P7*0.65,IF($B$5-P$6&lt;365*7/12,P7*0.58,IF($B$5-P$6&lt;365*8/12,P7*0.51,0))))))))+IF($B$5-P$6&gt;365,0,IF($B$5-P$6&gt;365*11/12,P7*0.23,IF($B$5-P$6&gt;365*10/12,P7*0.3,IF($B$5-P$6&gt;365*9/12,P7*0.37,IF($B$5-P$6&gt;365*8/12,P7*0.44,0)))))</f>
        <v>0</v>
      </c>
      <c r="CE7" s="21">
        <f>+IF($B$5-Q$6&lt;365/12,Q7,IF($B$5-Q$6&lt;365*2/12,Q7*0.93,IF($B$5-Q$6&lt;365*3/12,Q7*0.86,IF($B$5-Q$6&lt;365*4/12,Q7*0.79,IF($B$5-Q$6&lt;365*5/12,Q7*0.72,IF($B$5-Q$6&lt;365*6/12,Q7*0.65,IF($B$5-Q$6&lt;365*7/12,Q7*0.58,IF($B$5-Q$6&lt;365*8/12,Q7*0.51,0))))))))+IF($B$5-Q$6&gt;365,0,IF($B$5-Q$6&gt;365*11/12,Q7*0.23,IF($B$5-Q$6&gt;365*10/12,Q7*0.3,IF($B$5-Q$6&gt;365*9/12,Q7*0.37,IF($B$5-Q$6&gt;365*8/12,Q7*0.44,0)))))</f>
        <v>0</v>
      </c>
      <c r="CF7" s="21">
        <f>+IF($B$5-R$6&lt;365/12,R7,IF($B$5-R$6&lt;365*2/12,R7*0.93,IF($B$5-R$6&lt;365*3/12,R7*0.86,IF($B$5-R$6&lt;365*4/12,R7*0.79,IF($B$5-R$6&lt;365*5/12,R7*0.72,IF($B$5-R$6&lt;365*6/12,R7*0.65,IF($B$5-R$6&lt;365*7/12,R7*0.58,IF($B$5-R$6&lt;365*8/12,R7*0.51,0))))))))+IF($B$5-R$6&gt;365,0,IF($B$5-R$6&gt;365*11/12,R7*0.23,IF($B$5-R$6&gt;365*10/12,R7*0.3,IF($B$5-R$6&gt;365*9/12,R7*0.37,IF($B$5-R$6&gt;365*8/12,R7*0.44,0)))))</f>
        <v>188.7</v>
      </c>
      <c r="CG7" s="21">
        <f>+IF($B$5-S$6&lt;365/12,S7,IF($B$5-S$6&lt;365*2/12,S7*0.93,IF($B$5-S$6&lt;365*3/12,S7*0.86,IF($B$5-S$6&lt;365*4/12,S7*0.79,IF($B$5-S$6&lt;365*5/12,S7*0.72,IF($B$5-S$6&lt;365*6/12,S7*0.65,IF($B$5-S$6&lt;365*7/12,S7*0.58,IF($B$5-S$6&lt;365*8/12,S7*0.51,0))))))))+IF($B$5-S$6&gt;365,0,IF($B$5-S$6&gt;365*11/12,S7*0.23,IF($B$5-S$6&gt;365*10/12,S7*0.3,IF($B$5-S$6&gt;365*9/12,S7*0.37,IF($B$5-S$6&gt;365*8/12,S7*0.44,0)))))</f>
        <v>0</v>
      </c>
      <c r="CH7" s="21">
        <f>+IF($B$5-T$6&lt;365/12,T7,IF($B$5-T$6&lt;365*2/12,T7*0.93,IF($B$5-T$6&lt;365*3/12,T7*0.86,IF($B$5-T$6&lt;365*4/12,T7*0.79,IF($B$5-T$6&lt;365*5/12,T7*0.72,IF($B$5-T$6&lt;365*6/12,T7*0.65,IF($B$5-T$6&lt;365*7/12,T7*0.58,IF($B$5-T$6&lt;365*8/12,T7*0.51,0))))))))+IF($B$5-T$6&gt;365,0,IF($B$5-T$6&gt;365*11/12,T7*0.23,IF($B$5-T$6&gt;365*10/12,T7*0.3,IF($B$5-T$6&gt;365*9/12,T7*0.37,IF($B$5-T$6&gt;365*8/12,T7*0.44,0)))))</f>
        <v>0</v>
      </c>
      <c r="CI7" s="21">
        <f>+IF($B$5-U$6&lt;365/12,U7,IF($B$5-U$6&lt;365*2/12,U7*0.93,IF($B$5-U$6&lt;365*3/12,U7*0.86,IF($B$5-U$6&lt;365*4/12,U7*0.79,IF($B$5-U$6&lt;365*5/12,U7*0.72,IF($B$5-U$6&lt;365*6/12,U7*0.65,IF($B$5-U$6&lt;365*7/12,U7*0.58,IF($B$5-U$6&lt;365*8/12,U7*0.51,0))))))))+IF($B$5-U$6&gt;365,0,IF($B$5-U$6&gt;365*11/12,U7*0.23,IF($B$5-U$6&gt;365*10/12,U7*0.3,IF($B$5-U$6&gt;365*9/12,U7*0.37,IF($B$5-U$6&gt;365*8/12,U7*0.44,0)))))</f>
        <v>0</v>
      </c>
      <c r="CJ7" s="21">
        <f>+IF($B$5-V$6&lt;365/12,V7,IF($B$5-V$6&lt;365*2/12,V7*0.93,IF($B$5-V$6&lt;365*3/12,V7*0.86,IF($B$5-V$6&lt;365*4/12,V7*0.79,IF($B$5-V$6&lt;365*5/12,V7*0.72,IF($B$5-V$6&lt;365*6/12,V7*0.65,IF($B$5-V$6&lt;365*7/12,V7*0.58,IF($B$5-V$6&lt;365*8/12,V7*0.51,0))))))))+IF($B$5-V$6&gt;365,0,IF($B$5-V$6&gt;365*11/12,V7*0.23,IF($B$5-V$6&gt;365*10/12,V7*0.3,IF($B$5-V$6&gt;365*9/12,V7*0.37,IF($B$5-V$6&gt;365*8/12,V7*0.44,0)))))</f>
        <v>0</v>
      </c>
      <c r="CK7" s="21">
        <f>+IF($B$5-W$6&lt;365/12,W7,IF($B$5-W$6&lt;365*2/12,W7*0.93,IF($B$5-W$6&lt;365*3/12,W7*0.86,IF($B$5-W$6&lt;365*4/12,W7*0.79,IF($B$5-W$6&lt;365*5/12,W7*0.72,IF($B$5-W$6&lt;365*6/12,W7*0.65,IF($B$5-W$6&lt;365*7/12,W7*0.58,IF($B$5-W$6&lt;365*8/12,W7*0.51,0))))))))+IF($B$5-W$6&gt;365,0,IF($B$5-W$6&gt;365*11/12,W7*0.23,IF($B$5-W$6&gt;365*10/12,W7*0.3,IF($B$5-W$6&gt;365*9/12,W7*0.37,IF($B$5-W$6&gt;365*8/12,W7*0.44,0)))))</f>
        <v>0</v>
      </c>
      <c r="CL7" s="25">
        <f>+IF($B$5-X$6&lt;365/12,X7,IF($B$5-X$6&lt;365*2/12,X7*0.93,IF($B$5-X$6&lt;365*3/12,X7*0.86,IF($B$5-X$6&lt;365*4/12,X7*0.79,IF($B$5-X$6&lt;365*5/12,X7*0.72,IF($B$5-X$6&lt;365*6/12,X7*0.65,IF($B$5-X$6&lt;365*7/12,X7*0.58,IF($B$5-X$6&lt;365*8/12,X7*0.51,0))))))))+IF($B$5-X$6&gt;365,0,IF($B$5-X$6&gt;365*11/12,X7*0.23,IF($B$5-X$6&gt;365*10/12,X7*0.3,IF($B$5-X$6&gt;365*9/12,X7*0.37,IF($B$5-X$6&gt;365*8/12,X7*0.44,0)))))</f>
        <v>61.6</v>
      </c>
      <c r="CM7" s="21">
        <f>+IF($B$5-Y$6&lt;365/12,Y7,IF($B$5-Y$6&lt;365*2/12,Y7*0.93,IF($B$5-Y$6&lt;365*3/12,Y7*0.86,IF($B$5-Y$6&lt;365*4/12,Y7*0.79,IF($B$5-Y$6&lt;365*5/12,Y7*0.72,IF($B$5-Y$6&lt;365*6/12,Y7*0.65,IF($B$5-Y$6&lt;365*7/12,Y7*0.58,IF($B$5-Y$6&lt;365*8/12,Y7*0.51,0))))))))+IF($B$5-Y$6&gt;365,0,IF($B$5-Y$6&gt;365*11/12,Y7*0.23,IF($B$5-Y$6&gt;365*10/12,Y7*0.3,IF($B$5-Y$6&gt;365*9/12,Y7*0.37,IF($B$5-Y$6&gt;365*8/12,Y7*0.44,0)))))</f>
        <v>0</v>
      </c>
      <c r="CN7" s="21">
        <f>+IF($B$5-Z$6&lt;365/12,Z7,IF($B$5-Z$6&lt;365*2/12,Z7*0.93,IF($B$5-Z$6&lt;365*3/12,Z7*0.86,IF($B$5-Z$6&lt;365*4/12,Z7*0.79,IF($B$5-Z$6&lt;365*5/12,Z7*0.72,IF($B$5-Z$6&lt;365*6/12,Z7*0.65,IF($B$5-Z$6&lt;365*7/12,Z7*0.58,IF($B$5-Z$6&lt;365*8/12,Z7*0.51,0))))))))+IF($B$5-Z$6&gt;365,0,IF($B$5-Z$6&gt;365*11/12,Z7*0.23,IF($B$5-Z$6&gt;365*10/12,Z7*0.3,IF($B$5-Z$6&gt;365*9/12,Z7*0.37,IF($B$5-Z$6&gt;365*8/12,Z7*0.44,0)))))</f>
        <v>0</v>
      </c>
      <c r="CO7" s="21">
        <f>+IF($B$5-AA$6&lt;365/12,AA7,IF($B$5-AA$6&lt;365*2/12,AA7*0.93,IF($B$5-AA$6&lt;365*3/12,AA7*0.86,IF($B$5-AA$6&lt;365*4/12,AA7*0.79,IF($B$5-AA$6&lt;365*5/12,AA7*0.72,IF($B$5-AA$6&lt;365*6/12,AA7*0.65,IF($B$5-AA$6&lt;365*7/12,AA7*0.58,IF($B$5-AA$6&lt;365*8/12,AA7*0.51,0))))))))+IF($B$5-AA$6&gt;365,0,IF($B$5-AA$6&gt;365*11/12,AA7*0.23,IF($B$5-AA$6&gt;365*10/12,AA7*0.3,IF($B$5-AA$6&gt;365*9/12,AA7*0.37,IF($B$5-AA$6&gt;365*8/12,AA7*0.44,0)))))</f>
        <v>0</v>
      </c>
      <c r="CP7" s="21">
        <f>+IF($B$5-AB$6&lt;365/12,AB7,IF($B$5-AB$6&lt;365*2/12,AB7*0.93,IF($B$5-AB$6&lt;365*3/12,AB7*0.86,IF($B$5-AB$6&lt;365*4/12,AB7*0.79,IF($B$5-AB$6&lt;365*5/12,AB7*0.72,IF($B$5-AB$6&lt;365*6/12,AB7*0.65,IF($B$5-AB$6&lt;365*7/12,AB7*0.58,IF($B$5-AB$6&lt;365*8/12,AB7*0.51,0))))))))+IF($B$5-AB$6&gt;365,0,IF($B$5-AB$6&gt;365*11/12,AB7*0.23,IF($B$5-AB$6&gt;365*10/12,AB7*0.3,IF($B$5-AB$6&gt;365*9/12,AB7*0.37,IF($B$5-AB$6&gt;365*8/12,AB7*0.44,0)))))</f>
        <v>0</v>
      </c>
      <c r="CQ7" s="21">
        <f>+IF($B$5-AC$6&lt;365/12,AC7,IF($B$5-AC$6&lt;365*2/12,AC7*0.93,IF($B$5-AC$6&lt;365*3/12,AC7*0.86,IF($B$5-AC$6&lt;365*4/12,AC7*0.79,IF($B$5-AC$6&lt;365*5/12,AC7*0.72,IF($B$5-AC$6&lt;365*6/12,AC7*0.65,IF($B$5-AC$6&lt;365*7/12,AC7*0.58,IF($B$5-AC$6&lt;365*8/12,AC7*0.51,0))))))))+IF($B$5-AC$6&gt;365,0,IF($B$5-AC$6&gt;365*11/12,AC7*0.23,IF($B$5-AC$6&gt;365*10/12,AC7*0.3,IF($B$5-AC$6&gt;365*9/12,AC7*0.37,IF($B$5-AC$6&gt;365*8/12,AC7*0.44,0)))))</f>
        <v>0</v>
      </c>
      <c r="CR7" s="21">
        <f>+IF($B$5-AD$6&lt;365/12,AD7,IF($B$5-AD$6&lt;365*2/12,AD7*0.93,IF($B$5-AD$6&lt;365*3/12,AD7*0.86,IF($B$5-AD$6&lt;365*4/12,AD7*0.79,IF($B$5-AD$6&lt;365*5/12,AD7*0.72,IF($B$5-AD$6&lt;365*6/12,AD7*0.65,IF($B$5-AD$6&lt;365*7/12,AD7*0.58,IF($B$5-AD$6&lt;365*8/12,AD7*0.51,0))))))))+IF($B$5-AD$6&gt;365,0,IF($B$5-AD$6&gt;365*11/12,AD7*0.23,IF($B$5-AD$6&gt;365*10/12,AD7*0.3,IF($B$5-AD$6&gt;365*9/12,AD7*0.37,IF($B$5-AD$6&gt;365*8/12,AD7*0.44,0)))))</f>
        <v>0</v>
      </c>
      <c r="CS7" s="21">
        <f>+IF($B$5-AE$6&lt;365/12,AE7,IF($B$5-AE$6&lt;365*2/12,AE7*0.93,IF($B$5-AE$6&lt;365*3/12,AE7*0.86,IF($B$5-AE$6&lt;365*4/12,AE7*0.79,IF($B$5-AE$6&lt;365*5/12,AE7*0.72,IF($B$5-AE$6&lt;365*6/12,AE7*0.65,IF($B$5-AE$6&lt;365*7/12,AE7*0.58,IF($B$5-AE$6&lt;365*8/12,AE7*0.51,0))))))))+IF($B$5-AE$6&gt;365,0,IF($B$5-AE$6&gt;365*11/12,AE7*0.23,IF($B$5-AE$6&gt;365*10/12,AE7*0.3,IF($B$5-AE$6&gt;365*9/12,AE7*0.37,IF($B$5-AE$6&gt;365*8/12,AE7*0.44,0)))))</f>
        <v>0</v>
      </c>
      <c r="CT7" s="21">
        <f>+IF($B$5-AF$6&lt;365/12,AF7,IF($B$5-AF$6&lt;365*2/12,AF7*0.93,IF($B$5-AF$6&lt;365*3/12,AF7*0.86,IF($B$5-AF$6&lt;365*4/12,AF7*0.79,IF($B$5-AF$6&lt;365*5/12,AF7*0.72,IF($B$5-AF$6&lt;365*6/12,AF7*0.65,IF($B$5-AF$6&lt;365*7/12,AF7*0.58,IF($B$5-AF$6&lt;365*8/12,AF7*0.51,0))))))))+IF($B$5-AF$6&gt;365,0,IF($B$5-AF$6&gt;365*11/12,AF7*0.23,IF($B$5-AF$6&gt;365*10/12,AF7*0.3,IF($B$5-AF$6&gt;365*9/12,AF7*0.37,IF($B$5-AF$6&gt;365*8/12,AF7*0.44,0)))))</f>
        <v>302.94</v>
      </c>
      <c r="CU7" s="21">
        <f>+IF($B$5-AG$6&lt;365/12,AG7,IF($B$5-AG$6&lt;365*2/12,AG7*0.93,IF($B$5-AG$6&lt;365*3/12,AG7*0.86,IF($B$5-AG$6&lt;365*4/12,AG7*0.79,IF($B$5-AG$6&lt;365*5/12,AG7*0.72,IF($B$5-AG$6&lt;365*6/12,AG7*0.65,IF($B$5-AG$6&lt;365*7/12,AG7*0.58,IF($B$5-AG$6&lt;365*8/12,AG7*0.51,0))))))))+IF($B$5-AG$6&gt;365,0,IF($B$5-AG$6&gt;365*11/12,AG7*0.23,IF($B$5-AG$6&gt;365*10/12,AG7*0.3,IF($B$5-AG$6&gt;365*9/12,AG7*0.37,IF($B$5-AG$6&gt;365*8/12,AG7*0.44,0)))))</f>
        <v>0</v>
      </c>
      <c r="CV7" s="21">
        <f>+IF($B$5-AH$6&lt;365/12,AH7,IF($B$5-AH$6&lt;365*2/12,AH7*0.93,IF($B$5-AH$6&lt;365*3/12,AH7*0.86,IF($B$5-AH$6&lt;365*4/12,AH7*0.79,IF($B$5-AH$6&lt;365*5/12,AH7*0.72,IF($B$5-AH$6&lt;365*6/12,AH7*0.65,IF($B$5-AH$6&lt;365*7/12,AH7*0.58,IF($B$5-AH$6&lt;365*8/12,AH7*0.51,0))))))))+IF($B$5-AH$6&gt;365,0,IF($B$5-AH$6&gt;365*11/12,AH7*0.23,IF($B$5-AH$6&gt;365*10/12,AH7*0.3,IF($B$5-AH$6&gt;365*9/12,AH7*0.37,IF($B$5-AH$6&gt;365*8/12,AH7*0.44,0)))))</f>
        <v>0</v>
      </c>
      <c r="CW7" s="21">
        <f>+IF($B$5-AI$6&lt;365/12,AI7,IF($B$5-AI$6&lt;365*2/12,AI7*0.93,IF($B$5-AI$6&lt;365*3/12,AI7*0.86,IF($B$5-AI$6&lt;365*4/12,AI7*0.79,IF($B$5-AI$6&lt;365*5/12,AI7*0.72,IF($B$5-AI$6&lt;365*6/12,AI7*0.65,IF($B$5-AI$6&lt;365*7/12,AI7*0.58,IF($B$5-AI$6&lt;365*8/12,AI7*0.51,0))))))))+IF($B$5-AI$6&gt;365,0,IF($B$5-AI$6&gt;365*11/12,AI7*0.23,IF($B$5-AI$6&gt;365*10/12,AI7*0.3,IF($B$5-AI$6&gt;365*9/12,AI7*0.37,IF($B$5-AI$6&gt;365*8/12,AI7*0.44,0)))))</f>
        <v>0</v>
      </c>
      <c r="CX7" s="21">
        <f>+IF($B$5-AJ$6&lt;365/12,AJ7,IF($B$5-AJ$6&lt;365*2/12,AJ7*0.93,IF($B$5-AJ$6&lt;365*3/12,AJ7*0.86,IF($B$5-AJ$6&lt;365*4/12,AJ7*0.79,IF($B$5-AJ$6&lt;365*5/12,AJ7*0.72,IF($B$5-AJ$6&lt;365*6/12,AJ7*0.65,IF($B$5-AJ$6&lt;365*7/12,AJ7*0.58,IF($B$5-AJ$6&lt;365*8/12,AJ7*0.51,0))))))))+IF($B$5-AJ$6&gt;365,0,IF($B$5-AJ$6&gt;365*11/12,AJ7*0.23,IF($B$5-AJ$6&gt;365*10/12,AJ7*0.3,IF($B$5-AJ$6&gt;365*9/12,AJ7*0.37,IF($B$5-AJ$6&gt;365*8/12,AJ7*0.44,0)))))</f>
        <v>0</v>
      </c>
      <c r="CY7" s="25">
        <f>+IF($B$5-AK$6&lt;365/12,AK7,IF($B$5-AK$6&lt;365*2/12,AK7*0.93,IF($B$5-AK$6&lt;365*3/12,AK7*0.86,IF($B$5-AK$6&lt;365*4/12,AK7*0.79,IF($B$5-AK$6&lt;365*5/12,AK7*0.72,IF($B$5-AK$6&lt;365*6/12,AK7*0.65,IF($B$5-AK$6&lt;365*7/12,AK7*0.58,IF($B$5-AK$6&lt;365*8/12,AK7*0.51,0))))))))+IF($B$5-AK$6&gt;365,0,IF($B$5-AK$6&gt;365*11/12,AK7*0.23,IF($B$5-AK$6&gt;365*10/12,AK7*0.3,IF($B$5-AK$6&gt;365*9/12,AK7*0.37,IF($B$5-AK$6&gt;365*8/12,AK7*0.44,0)))))</f>
        <v>100.91999999999999</v>
      </c>
      <c r="CZ7" s="25">
        <f>+IF($B$5-AL$6&lt;365/12,AL7,IF($B$5-AL$6&lt;365*2/12,AL7*0.93,IF($B$5-AL$6&lt;365*3/12,AL7*0.86,IF($B$5-AL$6&lt;365*4/12,AL7*0.79,IF($B$5-AL$6&lt;365*5/12,AL7*0.72,IF($B$5-AL$6&lt;365*6/12,AL7*0.65,IF($B$5-AL$6&lt;365*7/12,AL7*0.58,IF($B$5-AL$6&lt;365*8/12,AL7*0.51,0))))))))+IF($B$5-AL$6&gt;365,0,IF($B$5-AL$6&gt;365*11/12,AL7*0.23,IF($B$5-AL$6&gt;365*10/12,AL7*0.3,IF($B$5-AL$6&gt;365*9/12,AL7*0.37,IF($B$5-AL$6&gt;365*8/12,AL7*0.44,0)))))</f>
        <v>222.71999999999997</v>
      </c>
      <c r="DA7" s="21">
        <f>+IF($B$5-AM$6&lt;365/12,AM7,IF($B$5-AM$6&lt;365*2/12,AM7*0.93,IF($B$5-AM$6&lt;365*3/12,AM7*0.86,IF($B$5-AM$6&lt;365*4/12,AM7*0.79,IF($B$5-AM$6&lt;365*5/12,AM7*0.72,IF($B$5-AM$6&lt;365*6/12,AM7*0.65,IF($B$5-AM$6&lt;365*7/12,AM7*0.58,IF($B$5-AM$6&lt;365*8/12,AM7*0.51,0))))))))+IF($B$5-AM$6&gt;365,0,IF($B$5-AM$6&gt;365*11/12,AM7*0.23,IF($B$5-AM$6&gt;365*10/12,AM7*0.3,IF($B$5-AM$6&gt;365*9/12,AM7*0.37,IF($B$5-AM$6&gt;365*8/12,AM7*0.44,0)))))</f>
        <v>0</v>
      </c>
      <c r="DB7" s="21">
        <f>+IF($B$5-AN$6&lt;365/12,AN7,IF($B$5-AN$6&lt;365*2/12,AN7*0.93,IF($B$5-AN$6&lt;365*3/12,AN7*0.86,IF($B$5-AN$6&lt;365*4/12,AN7*0.79,IF($B$5-AN$6&lt;365*5/12,AN7*0.72,IF($B$5-AN$6&lt;365*6/12,AN7*0.65,IF($B$5-AN$6&lt;365*7/12,AN7*0.58,IF($B$5-AN$6&lt;365*8/12,AN7*0.51,0))))))))+IF($B$5-AN$6&gt;365,0,IF($B$5-AN$6&gt;365*11/12,AN7*0.23,IF($B$5-AN$6&gt;365*10/12,AN7*0.3,IF($B$5-AN$6&gt;365*9/12,AN7*0.37,IF($B$5-AN$6&gt;365*8/12,AN7*0.44,0)))))</f>
        <v>0</v>
      </c>
      <c r="DC7" s="21">
        <f>+IF($B$5-AO$6&lt;365/12,AO7,IF($B$5-AO$6&lt;365*2/12,AO7*0.93,IF($B$5-AO$6&lt;365*3/12,AO7*0.86,IF($B$5-AO$6&lt;365*4/12,AO7*0.79,IF($B$5-AO$6&lt;365*5/12,AO7*0.72,IF($B$5-AO$6&lt;365*6/12,AO7*0.65,IF($B$5-AO$6&lt;365*7/12,AO7*0.58,IF($B$5-AO$6&lt;365*8/12,AO7*0.51,0))))))))+IF($B$5-AO$6&gt;365,0,IF($B$5-AO$6&gt;365*11/12,AO7*0.23,IF($B$5-AO$6&gt;365*10/12,AO7*0.3,IF($B$5-AO$6&gt;365*9/12,AO7*0.37,IF($B$5-AO$6&gt;365*8/12,AO7*0.44,0)))))</f>
        <v>0</v>
      </c>
      <c r="DD7" s="21">
        <f>+IF($B$5-AP$6&lt;365/12,AP7,IF($B$5-AP$6&lt;365*2/12,AP7*0.93,IF($B$5-AP$6&lt;365*3/12,AP7*0.86,IF($B$5-AP$6&lt;365*4/12,AP7*0.79,IF($B$5-AP$6&lt;365*5/12,AP7*0.72,IF($B$5-AP$6&lt;365*6/12,AP7*0.65,IF($B$5-AP$6&lt;365*7/12,AP7*0.58,IF($B$5-AP$6&lt;365*8/12,AP7*0.51,0))))))))+IF($B$5-AP$6&gt;365,0,IF($B$5-AP$6&gt;365*11/12,AP7*0.23,IF($B$5-AP$6&gt;365*10/12,AP7*0.3,IF($B$5-AP$6&gt;365*9/12,AP7*0.37,IF($B$5-AP$6&gt;365*8/12,AP7*0.44,0)))))</f>
        <v>436.8</v>
      </c>
      <c r="DE7" s="21">
        <f>+IF($B$5-AQ$6&lt;365/12,AQ7,IF($B$5-AQ$6&lt;365*2/12,AQ7*0.93,IF($B$5-AQ$6&lt;365*3/12,AQ7*0.86,IF($B$5-AQ$6&lt;365*4/12,AQ7*0.79,IF($B$5-AQ$6&lt;365*5/12,AQ7*0.72,IF($B$5-AQ$6&lt;365*6/12,AQ7*0.65,IF($B$5-AQ$6&lt;365*7/12,AQ7*0.58,IF($B$5-AQ$6&lt;365*8/12,AQ7*0.51,0))))))))+IF($B$5-AQ$6&gt;365,0,IF($B$5-AQ$6&gt;365*11/12,AQ7*0.23,IF($B$5-AQ$6&gt;365*10/12,AQ7*0.3,IF($B$5-AQ$6&gt;365*9/12,AQ7*0.37,IF($B$5-AQ$6&gt;365*8/12,AQ7*0.44,0)))))</f>
        <v>0</v>
      </c>
      <c r="DF7" s="21">
        <f>+IF($B$5-AR$6&lt;365/12,AR7,IF($B$5-AR$6&lt;365*2/12,AR7*0.93,IF($B$5-AR$6&lt;365*3/12,AR7*0.86,IF($B$5-AR$6&lt;365*4/12,AR7*0.79,IF($B$5-AR$6&lt;365*5/12,AR7*0.72,IF($B$5-AR$6&lt;365*6/12,AR7*0.65,IF($B$5-AR$6&lt;365*7/12,AR7*0.58,IF($B$5-AR$6&lt;365*8/12,AR7*0.51,0))))))))+IF($B$5-AR$6&gt;365,0,IF($B$5-AR$6&gt;365*11/12,AR7*0.23,IF($B$5-AR$6&gt;365*10/12,AR7*0.3,IF($B$5-AR$6&gt;365*9/12,AR7*0.37,IF($B$5-AR$6&gt;365*8/12,AR7*0.44,0)))))</f>
        <v>0</v>
      </c>
      <c r="DG7" s="21">
        <f>+IF($B$5-AS$6&lt;365/12,AS7,IF($B$5-AS$6&lt;365*2/12,AS7*0.93,IF($B$5-AS$6&lt;365*3/12,AS7*0.86,IF($B$5-AS$6&lt;365*4/12,AS7*0.79,IF($B$5-AS$6&lt;365*5/12,AS7*0.72,IF($B$5-AS$6&lt;365*6/12,AS7*0.65,IF($B$5-AS$6&lt;365*7/12,AS7*0.58,IF($B$5-AS$6&lt;365*8/12,AS7*0.51,0))))))))+IF($B$5-AS$6&gt;365,0,IF($B$5-AS$6&gt;365*11/12,AS7*0.23,IF($B$5-AS$6&gt;365*10/12,AS7*0.3,IF($B$5-AS$6&gt;365*9/12,AS7*0.37,IF($B$5-AS$6&gt;365*8/12,AS7*0.44,0)))))</f>
        <v>0</v>
      </c>
      <c r="DH7" s="21">
        <f>+IF($B$5-AT$6&lt;365/12,AT7,IF($B$5-AT$6&lt;365*2/12,AT7*0.93,IF($B$5-AT$6&lt;365*3/12,AT7*0.86,IF($B$5-AT$6&lt;365*4/12,AT7*0.79,IF($B$5-AT$6&lt;365*5/12,AT7*0.72,IF($B$5-AT$6&lt;365*6/12,AT7*0.65,IF($B$5-AT$6&lt;365*7/12,AT7*0.58,IF($B$5-AT$6&lt;365*8/12,AT7*0.51,0))))))))+IF($B$5-AT$6&gt;365,0,IF($B$5-AT$6&gt;365*11/12,AT7*0.23,IF($B$5-AT$6&gt;365*10/12,AT7*0.3,IF($B$5-AT$6&gt;365*9/12,AT7*0.37,IF($B$5-AT$6&gt;365*8/12,AT7*0.44,0)))))</f>
        <v>745.76</v>
      </c>
      <c r="DI7" s="21">
        <f>+IF($B$5-AU$6&lt;365/12,AU7,IF($B$5-AU$6&lt;365*2/12,AU7*0.93,IF($B$5-AU$6&lt;365*3/12,AU7*0.86,IF($B$5-AU$6&lt;365*4/12,AU7*0.79,IF($B$5-AU$6&lt;365*5/12,AU7*0.72,IF($B$5-AU$6&lt;365*6/12,AU7*0.65,IF($B$5-AU$6&lt;365*7/12,AU7*0.58,IF($B$5-AU$6&lt;365*8/12,AU7*0.51,0))))))))+IF($B$5-AU$6&gt;365,0,IF($B$5-AU$6&gt;365*11/12,AU7*0.23,IF($B$5-AU$6&gt;365*10/12,AU7*0.3,IF($B$5-AU$6&gt;365*9/12,AU7*0.37,IF($B$5-AU$6&gt;365*8/12,AU7*0.44,0)))))</f>
        <v>553</v>
      </c>
      <c r="DJ7" s="21">
        <f>+IF($B$5-AV$6&lt;365/12,AV7,IF($B$5-AV$6&lt;365*2/12,AV7*0.93,IF($B$5-AV$6&lt;365*3/12,AV7*0.86,IF($B$5-AV$6&lt;365*4/12,AV7*0.79,IF($B$5-AV$6&lt;365*5/12,AV7*0.72,IF($B$5-AV$6&lt;365*6/12,AV7*0.65,IF($B$5-AV$6&lt;365*7/12,AV7*0.58,IF($B$5-AV$6&lt;365*8/12,AV7*0.51,0))))))))+IF($B$5-AV$6&gt;365,0,IF($B$5-AV$6&gt;365*11/12,AV7*0.23,IF($B$5-AV$6&gt;365*10/12,AV7*0.3,IF($B$5-AV$6&gt;365*9/12,AV7*0.37,IF($B$5-AV$6&gt;365*8/12,AV7*0.44,0)))))</f>
        <v>0</v>
      </c>
      <c r="DK7" s="21">
        <f>+IF($B$5-AW$6&lt;365/12,AW7,IF($B$5-AW$6&lt;365*2/12,AW7*0.93,IF($B$5-AW$6&lt;365*3/12,AW7*0.86,IF($B$5-AW$6&lt;365*4/12,AW7*0.79,IF($B$5-AW$6&lt;365*5/12,AW7*0.72,IF($B$5-AW$6&lt;365*6/12,AW7*0.65,IF($B$5-AW$6&lt;365*7/12,AW7*0.58,IF($B$5-AW$6&lt;365*8/12,AW7*0.51,0))))))))+IF($B$5-AW$6&gt;365,0,IF($B$5-AW$6&gt;365*11/12,AW7*0.23,IF($B$5-AW$6&gt;365*10/12,AW7*0.3,IF($B$5-AW$6&gt;365*9/12,AW7*0.37,IF($B$5-AW$6&gt;365*8/12,AW7*0.44,0)))))</f>
        <v>0</v>
      </c>
      <c r="DL7" s="21">
        <f>+IF($B$5-AX$6&lt;365/12,AX7,IF($B$5-AX$6&lt;365*2/12,AX7*0.93,IF($B$5-AX$6&lt;365*3/12,AX7*0.86,IF($B$5-AX$6&lt;365*4/12,AX7*0.79,IF($B$5-AX$6&lt;365*5/12,AX7*0.72,IF($B$5-AX$6&lt;365*6/12,AX7*0.65,IF($B$5-AX$6&lt;365*7/12,AX7*0.58,IF($B$5-AX$6&lt;365*8/12,AX7*0.51,0))))))))+IF($B$5-AX$6&gt;365,0,IF($B$5-AX$6&gt;365*11/12,AX7*0.23,IF($B$5-AX$6&gt;365*10/12,AX7*0.3,IF($B$5-AX$6&gt;365*9/12,AX7*0.37,IF($B$5-AX$6&gt;365*8/12,AX7*0.44,0)))))</f>
        <v>0</v>
      </c>
      <c r="DM7" s="21">
        <f>+IF($B$5-AY$6&lt;365/12,AY7,IF($B$5-AY$6&lt;365*2/12,AY7*0.93,IF($B$5-AY$6&lt;365*3/12,AY7*0.86,IF($B$5-AY$6&lt;365*4/12,AY7*0.79,IF($B$5-AY$6&lt;365*5/12,AY7*0.72,IF($B$5-AY$6&lt;365*6/12,AY7*0.65,IF($B$5-AY$6&lt;365*7/12,AY7*0.58,IF($B$5-AY$6&lt;365*8/12,AY7*0.51,0))))))))+IF($B$5-AY$6&gt;365,0,IF($B$5-AY$6&gt;365*11/12,AY7*0.23,IF($B$5-AY$6&gt;365*10/12,AY7*0.3,IF($B$5-AY$6&gt;365*9/12,AY7*0.37,IF($B$5-AY$6&gt;365*8/12,AY7*0.44,0)))))</f>
        <v>0</v>
      </c>
      <c r="DN7" s="21">
        <f>+IF($B$5-AZ$6&lt;365/12,AZ7,IF($B$5-AZ$6&lt;365*2/12,AZ7*0.93,IF($B$5-AZ$6&lt;365*3/12,AZ7*0.86,IF($B$5-AZ$6&lt;365*4/12,AZ7*0.79,IF($B$5-AZ$6&lt;365*5/12,AZ7*0.72,IF($B$5-AZ$6&lt;365*6/12,AZ7*0.65,IF($B$5-AZ$6&lt;365*7/12,AZ7*0.58,IF($B$5-AZ$6&lt;365*8/12,AZ7*0.51,0))))))))+IF($B$5-AZ$6&gt;365,0,IF($B$5-AZ$6&gt;365*11/12,AZ7*0.23,IF($B$5-AZ$6&gt;365*10/12,AZ7*0.3,IF($B$5-AZ$6&gt;365*9/12,AZ7*0.37,IF($B$5-AZ$6&gt;365*8/12,AZ7*0.44,0)))))</f>
        <v>0</v>
      </c>
      <c r="DO7" s="21">
        <f>+IF($B$5-BA$6&lt;365/12,BA7,IF($B$5-BA$6&lt;365*2/12,BA7*0.93,IF($B$5-BA$6&lt;365*3/12,BA7*0.86,IF($B$5-BA$6&lt;365*4/12,BA7*0.79,IF($B$5-BA$6&lt;365*5/12,BA7*0.72,IF($B$5-BA$6&lt;365*6/12,BA7*0.65,IF($B$5-BA$6&lt;365*7/12,BA7*0.58,IF($B$5-BA$6&lt;365*8/12,BA7*0.51,0))))))))+IF($B$5-BA$6&gt;365,0,IF($B$5-BA$6&gt;365*11/12,BA7*0.23,IF($B$5-BA$6&gt;365*10/12,BA7*0.3,IF($B$5-BA$6&gt;365*9/12,BA7*0.37,IF($B$5-BA$6&gt;365*8/12,BA7*0.44,0)))))</f>
        <v>0</v>
      </c>
      <c r="DP7" s="25">
        <f>+IF($B$5-BB$6&lt;365/12,BB7,IF($B$5-BB$6&lt;365*2/12,BB7*0.93,IF($B$5-BB$6&lt;365*3/12,BB7*0.86,IF($B$5-BB$6&lt;365*4/12,BB7*0.79,IF($B$5-BB$6&lt;365*5/12,BB7*0.72,IF($B$5-BB$6&lt;365*6/12,BB7*0.65,IF($B$5-BB$6&lt;365*7/12,BB7*0.58,IF($B$5-BB$6&lt;365*8/12,BB7*0.51,0))))))))+IF($B$5-BB$6&gt;365,0,IF($B$5-BB$6&gt;365*11/12,BB7*0.23,IF($B$5-BB$6&gt;365*10/12,BB7*0.3,IF($B$5-BB$6&gt;365*9/12,BB7*0.37,IF($B$5-BB$6&gt;365*8/12,BB7*0.44,0)))))</f>
        <v>223.6</v>
      </c>
      <c r="DQ7" s="21">
        <f>+IF($B$5-BC$6&lt;365/12,BC7,IF($B$5-BC$6&lt;365*2/12,BC7*0.93,IF($B$5-BC$6&lt;365*3/12,BC7*0.86,IF($B$5-BC$6&lt;365*4/12,BC7*0.79,IF($B$5-BC$6&lt;365*5/12,BC7*0.72,IF($B$5-BC$6&lt;365*6/12,BC7*0.65,IF($B$5-BC$6&lt;365*7/12,BC7*0.58,IF($B$5-BC$6&lt;365*8/12,BC7*0.51,0))))))))+IF($B$5-BC$6&gt;365,0,IF($B$5-BC$6&gt;365*11/12,BC7*0.23,IF($B$5-BC$6&gt;365*10/12,BC7*0.3,IF($B$5-BC$6&gt;365*9/12,BC7*0.37,IF($B$5-BC$6&gt;365*8/12,BC7*0.44,0)))))</f>
        <v>0</v>
      </c>
      <c r="DR7" s="21">
        <f>+IF($B$5-BD$6&lt;365/12,BD7,IF($B$5-BD$6&lt;365*2/12,BD7*0.93,IF($B$5-BD$6&lt;365*3/12,BD7*0.86,IF($B$5-BD$6&lt;365*4/12,BD7*0.79,IF($B$5-BD$6&lt;365*5/12,BD7*0.72,IF($B$5-BD$6&lt;365*6/12,BD7*0.65,IF($B$5-BD$6&lt;365*7/12,BD7*0.58,IF($B$5-BD$6&lt;365*8/12,BD7*0.51,0))))))))+IF($B$5-BD$6&gt;365,0,IF($B$5-BD$6&gt;365*11/12,BD7*0.23,IF($B$5-BD$6&gt;365*10/12,BD7*0.3,IF($B$5-BD$6&gt;365*9/12,BD7*0.37,IF($B$5-BD$6&gt;365*8/12,BD7*0.44,0)))))</f>
        <v>0</v>
      </c>
      <c r="DS7" s="21">
        <f>+IF($B$5-BE$6&lt;365/12,BE7,IF($B$5-BE$6&lt;365*2/12,BE7*0.93,IF($B$5-BE$6&lt;365*3/12,BE7*0.86,IF($B$5-BE$6&lt;365*4/12,BE7*0.79,IF($B$5-BE$6&lt;365*5/12,BE7*0.72,IF($B$5-BE$6&lt;365*6/12,BE7*0.65,IF($B$5-BE$6&lt;365*7/12,BE7*0.58,IF($B$5-BE$6&lt;365*8/12,BE7*0.51,0))))))))+IF($B$5-BE$6&gt;365,0,IF($B$5-BE$6&gt;365*11/12,BE7*0.23,IF($B$5-BE$6&gt;365*10/12,BE7*0.3,IF($B$5-BE$6&gt;365*9/12,BE7*0.37,IF($B$5-BE$6&gt;365*8/12,BE7*0.44,0)))))</f>
        <v>0</v>
      </c>
      <c r="DT7" s="21">
        <f>+IF($B$5-BF$6&lt;365/12,BF7,IF($B$5-BF$6&lt;365*2/12,BF7*0.93,IF($B$5-BF$6&lt;365*3/12,BF7*0.86,IF($B$5-BF$6&lt;365*4/12,BF7*0.79,IF($B$5-BF$6&lt;365*5/12,BF7*0.72,IF($B$5-BF$6&lt;365*6/12,BF7*0.65,IF($B$5-BF$6&lt;365*7/12,BF7*0.58,IF($B$5-BF$6&lt;365*8/12,BF7*0.51,0))))))))+IF($B$5-BF$6&gt;365,0,IF($B$5-BF$6&gt;365*11/12,BF7*0.23,IF($B$5-BF$6&gt;365*10/12,BF7*0.3,IF($B$5-BF$6&gt;365*9/12,BF7*0.37,IF($B$5-BF$6&gt;365*8/12,BF7*0.44,0)))))</f>
        <v>0</v>
      </c>
      <c r="DU7" s="21">
        <f>+IF($B$5-BG$6&lt;365/12,BG7,IF($B$5-BG$6&lt;365*2/12,BG7*0.93,IF($B$5-BG$6&lt;365*3/12,BG7*0.86,IF($B$5-BG$6&lt;365*4/12,BG7*0.79,IF($B$5-BG$6&lt;365*5/12,BG7*0.72,IF($B$5-BG$6&lt;365*6/12,BG7*0.65,IF($B$5-BG$6&lt;365*7/12,BG7*0.58,IF($B$5-BG$6&lt;365*8/12,BG7*0.51,0))))))))+IF($B$5-BG$6&gt;365,0,IF($B$5-BG$6&gt;365*11/12,BG7*0.23,IF($B$5-BG$6&gt;365*10/12,BG7*0.3,IF($B$5-BG$6&gt;365*9/12,BG7*0.37,IF($B$5-BG$6&gt;365*8/12,BG7*0.44,0)))))</f>
        <v>0</v>
      </c>
      <c r="DV7" s="21">
        <f>+IF($B$5-BH$6&lt;365/12,BH7,IF($B$5-BH$6&lt;365*2/12,BH7*0.93,IF($B$5-BH$6&lt;365*3/12,BH7*0.86,IF($B$5-BH$6&lt;365*4/12,BH7*0.79,IF($B$5-BH$6&lt;365*5/12,BH7*0.72,IF($B$5-BH$6&lt;365*6/12,BH7*0.65,IF($B$5-BH$6&lt;365*7/12,BH7*0.58,IF($B$5-BH$6&lt;365*8/12,BH7*0.51,0))))))))+IF($B$5-BH$6&gt;365,0,IF($B$5-BH$6&gt;365*11/12,BH7*0.23,IF($B$5-BH$6&gt;365*10/12,BH7*0.3,IF($B$5-BH$6&gt;365*9/12,BH7*0.37,IF($B$5-BH$6&gt;365*8/12,BH7*0.44,0)))))</f>
        <v>0</v>
      </c>
      <c r="DW7" s="21">
        <f>+IF($B$5-BI$6&lt;365/12,BI7,IF($B$5-BI$6&lt;365*2/12,BI7*0.93,IF($B$5-BI$6&lt;365*3/12,BI7*0.86,IF($B$5-BI$6&lt;365*4/12,BI7*0.79,IF($B$5-BI$6&lt;365*5/12,BI7*0.72,IF($B$5-BI$6&lt;365*6/12,BI7*0.65,IF($B$5-BI$6&lt;365*7/12,BI7*0.58,IF($B$5-BI$6&lt;365*8/12,BI7*0.51,0))))))))+IF($B$5-BI$6&gt;365,0,IF($B$5-BI$6&gt;365*11/12,BI7*0.23,IF($B$5-BI$6&gt;365*10/12,BI7*0.3,IF($B$5-BI$6&gt;365*9/12,BI7*0.37,IF($B$5-BI$6&gt;365*8/12,BI7*0.44,0)))))</f>
        <v>0</v>
      </c>
      <c r="DX7" s="21">
        <f>+IF($B$5-BJ$6&lt;365/12,BJ7,IF($B$5-BJ$6&lt;365*2/12,BJ7*0.93,IF($B$5-BJ$6&lt;365*3/12,BJ7*0.86,IF($B$5-BJ$6&lt;365*4/12,BJ7*0.79,IF($B$5-BJ$6&lt;365*5/12,BJ7*0.72,IF($B$5-BJ$6&lt;365*6/12,BJ7*0.65,IF($B$5-BJ$6&lt;365*7/12,BJ7*0.58,IF($B$5-BJ$6&lt;365*8/12,BJ7*0.51,0))))))))+IF($B$5-BJ$6&gt;365,0,IF($B$5-BJ$6&gt;365*11/12,BJ7*0.23,IF($B$5-BJ$6&gt;365*10/12,BJ7*0.3,IF($B$5-BJ$6&gt;365*9/12,BJ7*0.37,IF($B$5-BJ$6&gt;365*8/12,BJ7*0.44,0)))))</f>
        <v>446.40000000000003</v>
      </c>
      <c r="DY7" s="21">
        <f>+IF($B$5-BK$6&lt;365/12,BK7,IF($B$5-BK$6&lt;365*2/12,BK7*0.93,IF($B$5-BK$6&lt;365*3/12,BK7*0.86,IF($B$5-BK$6&lt;365*4/12,BK7*0.79,IF($B$5-BK$6&lt;365*5/12,BK7*0.72,IF($B$5-BK$6&lt;365*6/12,BK7*0.65,IF($B$5-BK$6&lt;365*7/12,BK7*0.58,IF($B$5-BK$6&lt;365*8/12,BK7*0.51,0))))))))+IF($B$5-BK$6&gt;365,0,IF($B$5-BK$6&gt;365*11/12,BK7*0.23,IF($B$5-BK$6&gt;365*10/12,BK7*0.3,IF($B$5-BK$6&gt;365*9/12,BK7*0.37,IF($B$5-BK$6&gt;365*8/12,BK7*0.44,0)))))</f>
        <v>0</v>
      </c>
      <c r="DZ7" s="21">
        <f>+IF($B$5-BL$6&lt;365/12,BL7,IF($B$5-BL$6&lt;365*2/12,BL7*0.93,IF($B$5-BL$6&lt;365*3/12,BL7*0.86,IF($B$5-BL$6&lt;365*4/12,BL7*0.79,IF($B$5-BL$6&lt;365*5/12,BL7*0.72,IF($B$5-BL$6&lt;365*6/12,BL7*0.65,IF($B$5-BL$6&lt;365*7/12,BL7*0.58,IF($B$5-BL$6&lt;365*8/12,BL7*0.51,0))))))))+IF($B$5-BL$6&gt;365,0,IF($B$5-BL$6&gt;365*11/12,BL7*0.23,IF($B$5-BL$6&gt;365*10/12,BL7*0.3,IF($B$5-BL$6&gt;365*9/12,BL7*0.37,IF($B$5-BL$6&gt;365*8/12,BL7*0.44,0)))))</f>
        <v>1264.8</v>
      </c>
      <c r="EA7" s="21">
        <f>+IF($B$5-BM$6&lt;365/12,BM7,IF($B$5-BM$6&lt;365*2/12,BM7*0.93,IF($B$5-BM$6&lt;365*3/12,BM7*0.86,IF($B$5-BM$6&lt;365*4/12,BM7*0.79,IF($B$5-BM$6&lt;365*5/12,BM7*0.72,IF($B$5-BM$6&lt;365*6/12,BM7*0.65,IF($B$5-BM$6&lt;365*7/12,BM7*0.58,IF($B$5-BM$6&lt;365*8/12,BM7*0.51,0))))))))+IF($B$5-BM$6&gt;365,0,IF($B$5-BM$6&gt;365*11/12,BM7*0.23,IF($B$5-BM$6&gt;365*10/12,BM7*0.3,IF($B$5-BM$6&gt;365*9/12,BM7*0.37,IF($B$5-BM$6&gt;365*8/12,BM7*0.44,0)))))</f>
        <v>325.5</v>
      </c>
      <c r="EB7" s="21">
        <f>+IF($B$5-BN$6&lt;365/12,BN7,IF($B$5-BN$6&lt;365*2/12,BN7*0.93,IF($B$5-BN$6&lt;365*3/12,BN7*0.86,IF($B$5-BN$6&lt;365*4/12,BN7*0.79,IF($B$5-BN$6&lt;365*5/12,BN7*0.72,IF($B$5-BN$6&lt;365*6/12,BN7*0.65,IF($B$5-BN$6&lt;365*7/12,BN7*0.58,IF($B$5-BN$6&lt;365*8/12,BN7*0.51,0))))))))+IF($B$5-BN$6&gt;365,0,IF($B$5-BN$6&gt;365*11/12,BN7*0.23,IF($B$5-BN$6&gt;365*10/12,BN7*0.3,IF($B$5-BN$6&gt;365*9/12,BN7*0.37,IF($B$5-BN$6&gt;365*8/12,BN7*0.44,0)))))</f>
        <v>0</v>
      </c>
      <c r="EC7" s="21">
        <f>+IF($B$5-BO$6&lt;365/12,BO7,IF($B$5-BO$6&lt;365*2/12,BO7*0.93,IF($B$5-BO$6&lt;365*3/12,BO7*0.86,IF($B$5-BO$6&lt;365*4/12,BO7*0.79,IF($B$5-BO$6&lt;365*5/12,BO7*0.72,IF($B$5-BO$6&lt;365*6/12,BO7*0.65,IF($B$5-BO$6&lt;365*7/12,BO7*0.58,IF($B$5-BO$6&lt;365*8/12,BO7*0.51,0))))))))+IF($B$5-BO$6&gt;365,0,IF($B$5-BO$6&gt;365*11/12,BO7*0.23,IF($B$5-BO$6&gt;365*10/12,BO7*0.3,IF($B$5-BO$6&gt;365*9/12,BO7*0.37,IF($B$5-BO$6&gt;365*8/12,BO7*0.44,0)))))</f>
        <v>0</v>
      </c>
      <c r="ED7" s="21">
        <f>+IF($B$5-BP$6&lt;365/12,BP7,IF($B$5-BP$6&lt;365*2/12,BP7*0.93,IF($B$5-BP$6&lt;365*3/12,BP7*0.86,IF($B$5-BP$6&lt;365*4/12,BP7*0.79,IF($B$5-BP$6&lt;365*5/12,BP7*0.72,IF($B$5-BP$6&lt;365*6/12,BP7*0.65,IF($B$5-BP$6&lt;365*7/12,BP7*0.58,IF($B$5-BP$6&lt;365*8/12,BP7*0.51,0))))))))+IF($B$5-BP$6&gt;365,0,IF($B$5-BP$6&gt;365*11/12,BP7*0.23,IF($B$5-BP$6&gt;365*10/12,BP7*0.3,IF($B$5-BP$6&gt;365*9/12,BP7*0.37,IF($B$5-BP$6&gt;365*8/12,BP7*0.44,0)))))</f>
        <v>0</v>
      </c>
      <c r="EE7" s="21"/>
      <c r="EF7" s="22">
        <f>SUM(BS7:EE7)-BV7-BZ7-CB7-CL7-CY7-CZ7-DP7</f>
        <v>4263.8999999999978</v>
      </c>
      <c r="EG7" s="27">
        <f t="shared" ref="EG7:EG38" si="8">+BR7</f>
        <v>15</v>
      </c>
      <c r="EH7" s="17" t="str">
        <f t="shared" ref="EH7:EH38" si="9">+C7</f>
        <v>Vanesa Gilly</v>
      </c>
      <c r="EI7" s="31">
        <v>1</v>
      </c>
      <c r="EJ7" s="32">
        <f>+IF(EG7=0,0,IF(EG7&gt;8,EF7/8,EF7/EG7))</f>
        <v>532.98749999999973</v>
      </c>
      <c r="EK7" s="23"/>
    </row>
    <row r="8" spans="2:144" ht="15" x14ac:dyDescent="0.2">
      <c r="B8" s="16">
        <f t="shared" ref="B8:B49" si="10">+IF(EF8=0,0,IF(EF8=EF7,B7,EI8))</f>
        <v>2</v>
      </c>
      <c r="C8" s="17" t="s">
        <v>71</v>
      </c>
      <c r="D8" s="17" t="s">
        <v>72</v>
      </c>
      <c r="E8" s="18">
        <v>30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>
        <v>210</v>
      </c>
      <c r="Q8" s="18"/>
      <c r="R8" s="18"/>
      <c r="S8" s="18"/>
      <c r="T8" s="18"/>
      <c r="U8" s="18"/>
      <c r="V8" s="18"/>
      <c r="W8" s="18"/>
      <c r="X8" s="18"/>
      <c r="Y8" s="18">
        <v>65</v>
      </c>
      <c r="Z8" s="18"/>
      <c r="AA8" s="18"/>
      <c r="AB8" s="18"/>
      <c r="AC8" s="18"/>
      <c r="AD8" s="18">
        <v>40</v>
      </c>
      <c r="AE8" s="18"/>
      <c r="AF8" s="18"/>
      <c r="AG8" s="18"/>
      <c r="AH8" s="18">
        <v>226</v>
      </c>
      <c r="AI8" s="18"/>
      <c r="AJ8" s="18"/>
      <c r="AK8" s="18">
        <v>78</v>
      </c>
      <c r="AL8" s="18">
        <v>128</v>
      </c>
      <c r="AM8" s="18">
        <v>166</v>
      </c>
      <c r="AN8" s="18">
        <v>392</v>
      </c>
      <c r="AO8" s="18"/>
      <c r="AP8" s="18">
        <v>326</v>
      </c>
      <c r="AQ8" s="50"/>
      <c r="AR8" s="51"/>
      <c r="AS8" s="50"/>
      <c r="AT8" s="50"/>
      <c r="AU8" s="50"/>
      <c r="AV8" s="50">
        <v>538</v>
      </c>
      <c r="AW8" s="50"/>
      <c r="AX8" s="50"/>
      <c r="AY8" s="50">
        <v>502</v>
      </c>
      <c r="AZ8" s="50"/>
      <c r="BA8" s="50"/>
      <c r="BB8" s="50"/>
      <c r="BC8" s="50"/>
      <c r="BD8" s="50">
        <v>800</v>
      </c>
      <c r="BE8" s="50"/>
      <c r="BF8" s="50"/>
      <c r="BG8" s="50"/>
      <c r="BH8" s="50"/>
      <c r="BI8" s="50"/>
      <c r="BJ8" s="50"/>
      <c r="BK8" s="50"/>
      <c r="BL8" s="50">
        <v>210</v>
      </c>
      <c r="BM8" s="50"/>
      <c r="BN8" s="50">
        <v>398</v>
      </c>
      <c r="BO8" s="50"/>
      <c r="BP8" s="50"/>
      <c r="BQ8" s="50"/>
      <c r="BR8" s="26">
        <f>COUNT(D8:BQ8)</f>
        <v>15</v>
      </c>
      <c r="BS8" s="25">
        <f>+IF($B$5-E$6&lt;365/12,E8,IF($B$5-E$6&lt;365*2/12,E8*0.93,IF($B$5-E$6&lt;365*3/12,E8*0.86,IF($B$5-E$6&lt;365*4/12,E8*0.79,IF($B$5-E$6&lt;365*5/12,E8*0.72,IF($B$5-E$6&lt;365*6/12,E8*0.65,IF($B$5-E$6&lt;365*7/12,E8*0.58,IF($B$5-E$6&lt;365*8/12,E8*0.51,0))))))))+IF($B$5-E$6&gt;365,0,IF($B$5-E$6&gt;365*11/12,E8*0.23,IF($B$5-E$6&gt;365*10/12,E8*0.3,IF($B$5-E$6&gt;365*9/12,E8*0.37,IF($B$5-E$6&gt;365*8/12,E8*0.44,0)))))</f>
        <v>6.9</v>
      </c>
      <c r="BT8" s="21">
        <f>+IF($B$5-F$6&lt;365/12,F8,IF($B$5-F$6&lt;365*2/12,F8*0.93,IF($B$5-F$6&lt;365*3/12,F8*0.86,IF($B$5-F$6&lt;365*4/12,F8*0.79,IF($B$5-F$6&lt;365*5/12,F8*0.72,IF($B$5-F$6&lt;365*6/12,F8*0.65,IF($B$5-F$6&lt;365*7/12,F8*0.58,IF($B$5-F$6&lt;365*8/12,F8*0.51,0))))))))+IF($B$5-F$6&gt;365,0,IF($B$5-F$6&gt;365*11/12,F8*0.23,IF($B$5-F$6&gt;365*10/12,F8*0.3,IF($B$5-F$6&gt;365*9/12,F8*0.37,IF($B$5-F$6&gt;365*8/12,F8*0.44,0)))))</f>
        <v>0</v>
      </c>
      <c r="BU8" s="21">
        <f>+IF($B$5-G$6&lt;365/12,G8,IF($B$5-G$6&lt;365*2/12,G8*0.93,IF($B$5-G$6&lt;365*3/12,G8*0.86,IF($B$5-G$6&lt;365*4/12,G8*0.79,IF($B$5-G$6&lt;365*5/12,G8*0.72,IF($B$5-G$6&lt;365*6/12,G8*0.65,IF($B$5-G$6&lt;365*7/12,G8*0.58,IF($B$5-G$6&lt;365*8/12,G8*0.51,0))))))))+IF($B$5-G$6&gt;365,0,IF($B$5-G$6&gt;365*11/12,G8*0.23,IF($B$5-G$6&gt;365*10/12,G8*0.3,IF($B$5-G$6&gt;365*9/12,G8*0.37,IF($B$5-G$6&gt;365*8/12,G8*0.44,0)))))</f>
        <v>0</v>
      </c>
      <c r="BV8" s="21">
        <f>+IF($B$5-H$6&lt;365/12,H8,IF($B$5-H$6&lt;365*2/12,H8*0.93,IF($B$5-H$6&lt;365*3/12,H8*0.86,IF($B$5-H$6&lt;365*4/12,H8*0.79,IF($B$5-H$6&lt;365*5/12,H8*0.72,IF($B$5-H$6&lt;365*6/12,H8*0.65,IF($B$5-H$6&lt;365*7/12,H8*0.58,IF($B$5-H$6&lt;365*8/12,H8*0.51,0))))))))+IF($B$5-H$6&gt;365,0,IF($B$5-H$6&gt;365*11/12,H8*0.23,IF($B$5-H$6&gt;365*10/12,H8*0.3,IF($B$5-H$6&gt;365*9/12,H8*0.37,IF($B$5-H$6&gt;365*8/12,H8*0.44,0)))))</f>
        <v>0</v>
      </c>
      <c r="BW8" s="21">
        <f>+IF($B$5-I$6&lt;365/12,I8,IF($B$5-I$6&lt;365*2/12,I8*0.93,IF($B$5-I$6&lt;365*3/12,I8*0.86,IF($B$5-I$6&lt;365*4/12,I8*0.79,IF($B$5-I$6&lt;365*5/12,I8*0.72,IF($B$5-I$6&lt;365*6/12,I8*0.65,IF($B$5-I$6&lt;365*7/12,I8*0.58,IF($B$5-I$6&lt;365*8/12,I8*0.51,0))))))))+IF($B$5-I$6&gt;365,0,IF($B$5-I$6&gt;365*11/12,I8*0.23,IF($B$5-I$6&gt;365*10/12,I8*0.3,IF($B$5-I$6&gt;365*9/12,I8*0.37,IF($B$5-I$6&gt;365*8/12,I8*0.44,0)))))</f>
        <v>0</v>
      </c>
      <c r="BX8" s="21">
        <f>+IF($B$5-J$6&lt;365/12,J8,IF($B$5-J$6&lt;365*2/12,J8*0.93,IF($B$5-J$6&lt;365*3/12,J8*0.86,IF($B$5-J$6&lt;365*4/12,J8*0.79,IF($B$5-J$6&lt;365*5/12,J8*0.72,IF($B$5-J$6&lt;365*6/12,J8*0.65,IF($B$5-J$6&lt;365*7/12,J8*0.58,IF($B$5-J$6&lt;365*8/12,J8*0.51,0))))))))+IF($B$5-J$6&gt;365,0,IF($B$5-J$6&gt;365*11/12,J8*0.23,IF($B$5-J$6&gt;365*10/12,J8*0.3,IF($B$5-J$6&gt;365*9/12,J8*0.37,IF($B$5-J$6&gt;365*8/12,J8*0.44,0)))))</f>
        <v>0</v>
      </c>
      <c r="BY8" s="21">
        <f>+IF($B$5-K$6&lt;365/12,K8,IF($B$5-K$6&lt;365*2/12,K8*0.93,IF($B$5-K$6&lt;365*3/12,K8*0.86,IF($B$5-K$6&lt;365*4/12,K8*0.79,IF($B$5-K$6&lt;365*5/12,K8*0.72,IF($B$5-K$6&lt;365*6/12,K8*0.65,IF($B$5-K$6&lt;365*7/12,K8*0.58,IF($B$5-K$6&lt;365*8/12,K8*0.51,0))))))))+IF($B$5-K$6&gt;365,0,IF($B$5-K$6&gt;365*11/12,K8*0.23,IF($B$5-K$6&gt;365*10/12,K8*0.3,IF($B$5-K$6&gt;365*9/12,K8*0.37,IF($B$5-K$6&gt;365*8/12,K8*0.44,0)))))</f>
        <v>0</v>
      </c>
      <c r="BZ8" s="21">
        <f>+IF($B$5-L$6&lt;365/12,L8,IF($B$5-L$6&lt;365*2/12,L8*0.93,IF($B$5-L$6&lt;365*3/12,L8*0.86,IF($B$5-L$6&lt;365*4/12,L8*0.79,IF($B$5-L$6&lt;365*5/12,L8*0.72,IF($B$5-L$6&lt;365*6/12,L8*0.65,IF($B$5-L$6&lt;365*7/12,L8*0.58,IF($B$5-L$6&lt;365*8/12,L8*0.51,0))))))))+IF($B$5-L$6&gt;365,0,IF($B$5-L$6&gt;365*11/12,L8*0.23,IF($B$5-L$6&gt;365*10/12,L8*0.3,IF($B$5-L$6&gt;365*9/12,L8*0.37,IF($B$5-L$6&gt;365*8/12,L8*0.44,0)))))</f>
        <v>0</v>
      </c>
      <c r="CA8" s="21">
        <f>+IF($B$5-M$6&lt;365/12,M8,IF($B$5-M$6&lt;365*2/12,M8*0.93,IF($B$5-M$6&lt;365*3/12,M8*0.86,IF($B$5-M$6&lt;365*4/12,M8*0.79,IF($B$5-M$6&lt;365*5/12,M8*0.72,IF($B$5-M$6&lt;365*6/12,M8*0.65,IF($B$5-M$6&lt;365*7/12,M8*0.58,IF($B$5-M$6&lt;365*8/12,M8*0.51,0))))))))+IF($B$5-M$6&gt;365,0,IF($B$5-M$6&gt;365*11/12,M8*0.23,IF($B$5-M$6&gt;365*10/12,M8*0.3,IF($B$5-M$6&gt;365*9/12,M8*0.37,IF($B$5-M$6&gt;365*8/12,M8*0.44,0)))))</f>
        <v>0</v>
      </c>
      <c r="CB8" s="21">
        <f>+IF($B$5-N$6&lt;365/12,N8,IF($B$5-N$6&lt;365*2/12,N8*0.93,IF($B$5-N$6&lt;365*3/12,N8*0.86,IF($B$5-N$6&lt;365*4/12,N8*0.79,IF($B$5-N$6&lt;365*5/12,N8*0.72,IF($B$5-N$6&lt;365*6/12,N8*0.65,IF($B$5-N$6&lt;365*7/12,N8*0.58,IF($B$5-N$6&lt;365*8/12,N8*0.51,0))))))))+IF($B$5-N$6&gt;365,0,IF($B$5-N$6&gt;365*11/12,N8*0.23,IF($B$5-N$6&gt;365*10/12,N8*0.3,IF($B$5-N$6&gt;365*9/12,N8*0.37,IF($B$5-N$6&gt;365*8/12,N8*0.44,0)))))</f>
        <v>0</v>
      </c>
      <c r="CC8" s="21">
        <f>+IF($B$5-O$6&lt;365/12,O8,IF($B$5-O$6&lt;365*2/12,O8*0.93,IF($B$5-O$6&lt;365*3/12,O8*0.86,IF($B$5-O$6&lt;365*4/12,O8*0.79,IF($B$5-O$6&lt;365*5/12,O8*0.72,IF($B$5-O$6&lt;365*6/12,O8*0.65,IF($B$5-O$6&lt;365*7/12,O8*0.58,IF($B$5-O$6&lt;365*8/12,O8*0.51,0))))))))+IF($B$5-O$6&gt;365,0,IF($B$5-O$6&gt;365*11/12,O8*0.23,IF($B$5-O$6&gt;365*10/12,O8*0.3,IF($B$5-O$6&gt;365*9/12,O8*0.37,IF($B$5-O$6&gt;365*8/12,O8*0.44,0)))))</f>
        <v>0</v>
      </c>
      <c r="CD8" s="25">
        <f>+IF($B$5-P$6&lt;365/12,P8,IF($B$5-P$6&lt;365*2/12,P8*0.93,IF($B$5-P$6&lt;365*3/12,P8*0.86,IF($B$5-P$6&lt;365*4/12,P8*0.79,IF($B$5-P$6&lt;365*5/12,P8*0.72,IF($B$5-P$6&lt;365*6/12,P8*0.65,IF($B$5-P$6&lt;365*7/12,P8*0.58,IF($B$5-P$6&lt;365*8/12,P8*0.51,0))))))))+IF($B$5-P$6&gt;365,0,IF($B$5-P$6&gt;365*11/12,P8*0.23,IF($B$5-P$6&gt;365*10/12,P8*0.3,IF($B$5-P$6&gt;365*9/12,P8*0.37,IF($B$5-P$6&gt;365*8/12,P8*0.44,0)))))</f>
        <v>77.7</v>
      </c>
      <c r="CE8" s="21">
        <f>+IF($B$5-Q$6&lt;365/12,Q8,IF($B$5-Q$6&lt;365*2/12,Q8*0.93,IF($B$5-Q$6&lt;365*3/12,Q8*0.86,IF($B$5-Q$6&lt;365*4/12,Q8*0.79,IF($B$5-Q$6&lt;365*5/12,Q8*0.72,IF($B$5-Q$6&lt;365*6/12,Q8*0.65,IF($B$5-Q$6&lt;365*7/12,Q8*0.58,IF($B$5-Q$6&lt;365*8/12,Q8*0.51,0))))))))+IF($B$5-Q$6&gt;365,0,IF($B$5-Q$6&gt;365*11/12,Q8*0.23,IF($B$5-Q$6&gt;365*10/12,Q8*0.3,IF($B$5-Q$6&gt;365*9/12,Q8*0.37,IF($B$5-Q$6&gt;365*8/12,Q8*0.44,0)))))</f>
        <v>0</v>
      </c>
      <c r="CF8" s="21">
        <f>+IF($B$5-R$6&lt;365/12,R8,IF($B$5-R$6&lt;365*2/12,R8*0.93,IF($B$5-R$6&lt;365*3/12,R8*0.86,IF($B$5-R$6&lt;365*4/12,R8*0.79,IF($B$5-R$6&lt;365*5/12,R8*0.72,IF($B$5-R$6&lt;365*6/12,R8*0.65,IF($B$5-R$6&lt;365*7/12,R8*0.58,IF($B$5-R$6&lt;365*8/12,R8*0.51,0))))))))+IF($B$5-R$6&gt;365,0,IF($B$5-R$6&gt;365*11/12,R8*0.23,IF($B$5-R$6&gt;365*10/12,R8*0.3,IF($B$5-R$6&gt;365*9/12,R8*0.37,IF($B$5-R$6&gt;365*8/12,R8*0.44,0)))))</f>
        <v>0</v>
      </c>
      <c r="CG8" s="21">
        <f>+IF($B$5-S$6&lt;365/12,S8,IF($B$5-S$6&lt;365*2/12,S8*0.93,IF($B$5-S$6&lt;365*3/12,S8*0.86,IF($B$5-S$6&lt;365*4/12,S8*0.79,IF($B$5-S$6&lt;365*5/12,S8*0.72,IF($B$5-S$6&lt;365*6/12,S8*0.65,IF($B$5-S$6&lt;365*7/12,S8*0.58,IF($B$5-S$6&lt;365*8/12,S8*0.51,0))))))))+IF($B$5-S$6&gt;365,0,IF($B$5-S$6&gt;365*11/12,S8*0.23,IF($B$5-S$6&gt;365*10/12,S8*0.3,IF($B$5-S$6&gt;365*9/12,S8*0.37,IF($B$5-S$6&gt;365*8/12,S8*0.44,0)))))</f>
        <v>0</v>
      </c>
      <c r="CH8" s="21">
        <f>+IF($B$5-T$6&lt;365/12,T8,IF($B$5-T$6&lt;365*2/12,T8*0.93,IF($B$5-T$6&lt;365*3/12,T8*0.86,IF($B$5-T$6&lt;365*4/12,T8*0.79,IF($B$5-T$6&lt;365*5/12,T8*0.72,IF($B$5-T$6&lt;365*6/12,T8*0.65,IF($B$5-T$6&lt;365*7/12,T8*0.58,IF($B$5-T$6&lt;365*8/12,T8*0.51,0))))))))+IF($B$5-T$6&gt;365,0,IF($B$5-T$6&gt;365*11/12,T8*0.23,IF($B$5-T$6&gt;365*10/12,T8*0.3,IF($B$5-T$6&gt;365*9/12,T8*0.37,IF($B$5-T$6&gt;365*8/12,T8*0.44,0)))))</f>
        <v>0</v>
      </c>
      <c r="CI8" s="21">
        <f>+IF($B$5-U$6&lt;365/12,U8,IF($B$5-U$6&lt;365*2/12,U8*0.93,IF($B$5-U$6&lt;365*3/12,U8*0.86,IF($B$5-U$6&lt;365*4/12,U8*0.79,IF($B$5-U$6&lt;365*5/12,U8*0.72,IF($B$5-U$6&lt;365*6/12,U8*0.65,IF($B$5-U$6&lt;365*7/12,U8*0.58,IF($B$5-U$6&lt;365*8/12,U8*0.51,0))))))))+IF($B$5-U$6&gt;365,0,IF($B$5-U$6&gt;365*11/12,U8*0.23,IF($B$5-U$6&gt;365*10/12,U8*0.3,IF($B$5-U$6&gt;365*9/12,U8*0.37,IF($B$5-U$6&gt;365*8/12,U8*0.44,0)))))</f>
        <v>0</v>
      </c>
      <c r="CJ8" s="21">
        <f>+IF($B$5-V$6&lt;365/12,V8,IF($B$5-V$6&lt;365*2/12,V8*0.93,IF($B$5-V$6&lt;365*3/12,V8*0.86,IF($B$5-V$6&lt;365*4/12,V8*0.79,IF($B$5-V$6&lt;365*5/12,V8*0.72,IF($B$5-V$6&lt;365*6/12,V8*0.65,IF($B$5-V$6&lt;365*7/12,V8*0.58,IF($B$5-V$6&lt;365*8/12,V8*0.51,0))))))))+IF($B$5-V$6&gt;365,0,IF($B$5-V$6&gt;365*11/12,V8*0.23,IF($B$5-V$6&gt;365*10/12,V8*0.3,IF($B$5-V$6&gt;365*9/12,V8*0.37,IF($B$5-V$6&gt;365*8/12,V8*0.44,0)))))</f>
        <v>0</v>
      </c>
      <c r="CK8" s="21">
        <f>+IF($B$5-W$6&lt;365/12,W8,IF($B$5-W$6&lt;365*2/12,W8*0.93,IF($B$5-W$6&lt;365*3/12,W8*0.86,IF($B$5-W$6&lt;365*4/12,W8*0.79,IF($B$5-W$6&lt;365*5/12,W8*0.72,IF($B$5-W$6&lt;365*6/12,W8*0.65,IF($B$5-W$6&lt;365*7/12,W8*0.58,IF($B$5-W$6&lt;365*8/12,W8*0.51,0))))))))+IF($B$5-W$6&gt;365,0,IF($B$5-W$6&gt;365*11/12,W8*0.23,IF($B$5-W$6&gt;365*10/12,W8*0.3,IF($B$5-W$6&gt;365*9/12,W8*0.37,IF($B$5-W$6&gt;365*8/12,W8*0.44,0)))))</f>
        <v>0</v>
      </c>
      <c r="CL8" s="21">
        <f>+IF($B$5-X$6&lt;365/12,X8,IF($B$5-X$6&lt;365*2/12,X8*0.93,IF($B$5-X$6&lt;365*3/12,X8*0.86,IF($B$5-X$6&lt;365*4/12,X8*0.79,IF($B$5-X$6&lt;365*5/12,X8*0.72,IF($B$5-X$6&lt;365*6/12,X8*0.65,IF($B$5-X$6&lt;365*7/12,X8*0.58,IF($B$5-X$6&lt;365*8/12,X8*0.51,0))))))))+IF($B$5-X$6&gt;365,0,IF($B$5-X$6&gt;365*11/12,X8*0.23,IF($B$5-X$6&gt;365*10/12,X8*0.3,IF($B$5-X$6&gt;365*9/12,X8*0.37,IF($B$5-X$6&gt;365*8/12,X8*0.44,0)))))</f>
        <v>0</v>
      </c>
      <c r="CM8" s="25">
        <f>+IF($B$5-Y$6&lt;365/12,Y8,IF($B$5-Y$6&lt;365*2/12,Y8*0.93,IF($B$5-Y$6&lt;365*3/12,Y8*0.86,IF($B$5-Y$6&lt;365*4/12,Y8*0.79,IF($B$5-Y$6&lt;365*5/12,Y8*0.72,IF($B$5-Y$6&lt;365*6/12,Y8*0.65,IF($B$5-Y$6&lt;365*7/12,Y8*0.58,IF($B$5-Y$6&lt;365*8/12,Y8*0.51,0))))))))+IF($B$5-Y$6&gt;365,0,IF($B$5-Y$6&gt;365*11/12,Y8*0.23,IF($B$5-Y$6&gt;365*10/12,Y8*0.3,IF($B$5-Y$6&gt;365*9/12,Y8*0.37,IF($B$5-Y$6&gt;365*8/12,Y8*0.44,0)))))</f>
        <v>28.6</v>
      </c>
      <c r="CN8" s="21">
        <f>+IF($B$5-Z$6&lt;365/12,Z8,IF($B$5-Z$6&lt;365*2/12,Z8*0.93,IF($B$5-Z$6&lt;365*3/12,Z8*0.86,IF($B$5-Z$6&lt;365*4/12,Z8*0.79,IF($B$5-Z$6&lt;365*5/12,Z8*0.72,IF($B$5-Z$6&lt;365*6/12,Z8*0.65,IF($B$5-Z$6&lt;365*7/12,Z8*0.58,IF($B$5-Z$6&lt;365*8/12,Z8*0.51,0))))))))+IF($B$5-Z$6&gt;365,0,IF($B$5-Z$6&gt;365*11/12,Z8*0.23,IF($B$5-Z$6&gt;365*10/12,Z8*0.3,IF($B$5-Z$6&gt;365*9/12,Z8*0.37,IF($B$5-Z$6&gt;365*8/12,Z8*0.44,0)))))</f>
        <v>0</v>
      </c>
      <c r="CO8" s="21">
        <f>+IF($B$5-AA$6&lt;365/12,AA8,IF($B$5-AA$6&lt;365*2/12,AA8*0.93,IF($B$5-AA$6&lt;365*3/12,AA8*0.86,IF($B$5-AA$6&lt;365*4/12,AA8*0.79,IF($B$5-AA$6&lt;365*5/12,AA8*0.72,IF($B$5-AA$6&lt;365*6/12,AA8*0.65,IF($B$5-AA$6&lt;365*7/12,AA8*0.58,IF($B$5-AA$6&lt;365*8/12,AA8*0.51,0))))))))+IF($B$5-AA$6&gt;365,0,IF($B$5-AA$6&gt;365*11/12,AA8*0.23,IF($B$5-AA$6&gt;365*10/12,AA8*0.3,IF($B$5-AA$6&gt;365*9/12,AA8*0.37,IF($B$5-AA$6&gt;365*8/12,AA8*0.44,0)))))</f>
        <v>0</v>
      </c>
      <c r="CP8" s="21">
        <f>+IF($B$5-AB$6&lt;365/12,AB8,IF($B$5-AB$6&lt;365*2/12,AB8*0.93,IF($B$5-AB$6&lt;365*3/12,AB8*0.86,IF($B$5-AB$6&lt;365*4/12,AB8*0.79,IF($B$5-AB$6&lt;365*5/12,AB8*0.72,IF($B$5-AB$6&lt;365*6/12,AB8*0.65,IF($B$5-AB$6&lt;365*7/12,AB8*0.58,IF($B$5-AB$6&lt;365*8/12,AB8*0.51,0))))))))+IF($B$5-AB$6&gt;365,0,IF($B$5-AB$6&gt;365*11/12,AB8*0.23,IF($B$5-AB$6&gt;365*10/12,AB8*0.3,IF($B$5-AB$6&gt;365*9/12,AB8*0.37,IF($B$5-AB$6&gt;365*8/12,AB8*0.44,0)))))</f>
        <v>0</v>
      </c>
      <c r="CQ8" s="21">
        <f>+IF($B$5-AC$6&lt;365/12,AC8,IF($B$5-AC$6&lt;365*2/12,AC8*0.93,IF($B$5-AC$6&lt;365*3/12,AC8*0.86,IF($B$5-AC$6&lt;365*4/12,AC8*0.79,IF($B$5-AC$6&lt;365*5/12,AC8*0.72,IF($B$5-AC$6&lt;365*6/12,AC8*0.65,IF($B$5-AC$6&lt;365*7/12,AC8*0.58,IF($B$5-AC$6&lt;365*8/12,AC8*0.51,0))))))))+IF($B$5-AC$6&gt;365,0,IF($B$5-AC$6&gt;365*11/12,AC8*0.23,IF($B$5-AC$6&gt;365*10/12,AC8*0.3,IF($B$5-AC$6&gt;365*9/12,AC8*0.37,IF($B$5-AC$6&gt;365*8/12,AC8*0.44,0)))))</f>
        <v>0</v>
      </c>
      <c r="CR8" s="25">
        <f>+IF($B$5-AD$6&lt;365/12,AD8,IF($B$5-AD$6&lt;365*2/12,AD8*0.93,IF($B$5-AD$6&lt;365*3/12,AD8*0.86,IF($B$5-AD$6&lt;365*4/12,AD8*0.79,IF($B$5-AD$6&lt;365*5/12,AD8*0.72,IF($B$5-AD$6&lt;365*6/12,AD8*0.65,IF($B$5-AD$6&lt;365*7/12,AD8*0.58,IF($B$5-AD$6&lt;365*8/12,AD8*0.51,0))))))))+IF($B$5-AD$6&gt;365,0,IF($B$5-AD$6&gt;365*11/12,AD8*0.23,IF($B$5-AD$6&gt;365*10/12,AD8*0.3,IF($B$5-AD$6&gt;365*9/12,AD8*0.37,IF($B$5-AD$6&gt;365*8/12,AD8*0.44,0)))))</f>
        <v>20.399999999999999</v>
      </c>
      <c r="CS8" s="21">
        <f>+IF($B$5-AE$6&lt;365/12,AE8,IF($B$5-AE$6&lt;365*2/12,AE8*0.93,IF($B$5-AE$6&lt;365*3/12,AE8*0.86,IF($B$5-AE$6&lt;365*4/12,AE8*0.79,IF($B$5-AE$6&lt;365*5/12,AE8*0.72,IF($B$5-AE$6&lt;365*6/12,AE8*0.65,IF($B$5-AE$6&lt;365*7/12,AE8*0.58,IF($B$5-AE$6&lt;365*8/12,AE8*0.51,0))))))))+IF($B$5-AE$6&gt;365,0,IF($B$5-AE$6&gt;365*11/12,AE8*0.23,IF($B$5-AE$6&gt;365*10/12,AE8*0.3,IF($B$5-AE$6&gt;365*9/12,AE8*0.37,IF($B$5-AE$6&gt;365*8/12,AE8*0.44,0)))))</f>
        <v>0</v>
      </c>
      <c r="CT8" s="21">
        <f>+IF($B$5-AF$6&lt;365/12,AF8,IF($B$5-AF$6&lt;365*2/12,AF8*0.93,IF($B$5-AF$6&lt;365*3/12,AF8*0.86,IF($B$5-AF$6&lt;365*4/12,AF8*0.79,IF($B$5-AF$6&lt;365*5/12,AF8*0.72,IF($B$5-AF$6&lt;365*6/12,AF8*0.65,IF($B$5-AF$6&lt;365*7/12,AF8*0.58,IF($B$5-AF$6&lt;365*8/12,AF8*0.51,0))))))))+IF($B$5-AF$6&gt;365,0,IF($B$5-AF$6&gt;365*11/12,AF8*0.23,IF($B$5-AF$6&gt;365*10/12,AF8*0.3,IF($B$5-AF$6&gt;365*9/12,AF8*0.37,IF($B$5-AF$6&gt;365*8/12,AF8*0.44,0)))))</f>
        <v>0</v>
      </c>
      <c r="CU8" s="21">
        <f>+IF($B$5-AG$6&lt;365/12,AG8,IF($B$5-AG$6&lt;365*2/12,AG8*0.93,IF($B$5-AG$6&lt;365*3/12,AG8*0.86,IF($B$5-AG$6&lt;365*4/12,AG8*0.79,IF($B$5-AG$6&lt;365*5/12,AG8*0.72,IF($B$5-AG$6&lt;365*6/12,AG8*0.65,IF($B$5-AG$6&lt;365*7/12,AG8*0.58,IF($B$5-AG$6&lt;365*8/12,AG8*0.51,0))))))))+IF($B$5-AG$6&gt;365,0,IF($B$5-AG$6&gt;365*11/12,AG8*0.23,IF($B$5-AG$6&gt;365*10/12,AG8*0.3,IF($B$5-AG$6&gt;365*9/12,AG8*0.37,IF($B$5-AG$6&gt;365*8/12,AG8*0.44,0)))))</f>
        <v>0</v>
      </c>
      <c r="CV8" s="21">
        <f>+IF($B$5-AH$6&lt;365/12,AH8,IF($B$5-AH$6&lt;365*2/12,AH8*0.93,IF($B$5-AH$6&lt;365*3/12,AH8*0.86,IF($B$5-AH$6&lt;365*4/12,AH8*0.79,IF($B$5-AH$6&lt;365*5/12,AH8*0.72,IF($B$5-AH$6&lt;365*6/12,AH8*0.65,IF($B$5-AH$6&lt;365*7/12,AH8*0.58,IF($B$5-AH$6&lt;365*8/12,AH8*0.51,0))))))))+IF($B$5-AH$6&gt;365,0,IF($B$5-AH$6&gt;365*11/12,AH8*0.23,IF($B$5-AH$6&gt;365*10/12,AH8*0.3,IF($B$5-AH$6&gt;365*9/12,AH8*0.37,IF($B$5-AH$6&gt;365*8/12,AH8*0.44,0)))))</f>
        <v>115.26</v>
      </c>
      <c r="CW8" s="21">
        <f>+IF($B$5-AI$6&lt;365/12,AI8,IF($B$5-AI$6&lt;365*2/12,AI8*0.93,IF($B$5-AI$6&lt;365*3/12,AI8*0.86,IF($B$5-AI$6&lt;365*4/12,AI8*0.79,IF($B$5-AI$6&lt;365*5/12,AI8*0.72,IF($B$5-AI$6&lt;365*6/12,AI8*0.65,IF($B$5-AI$6&lt;365*7/12,AI8*0.58,IF($B$5-AI$6&lt;365*8/12,AI8*0.51,0))))))))+IF($B$5-AI$6&gt;365,0,IF($B$5-AI$6&gt;365*11/12,AI8*0.23,IF($B$5-AI$6&gt;365*10/12,AI8*0.3,IF($B$5-AI$6&gt;365*9/12,AI8*0.37,IF($B$5-AI$6&gt;365*8/12,AI8*0.44,0)))))</f>
        <v>0</v>
      </c>
      <c r="CX8" s="21">
        <f>+IF($B$5-AJ$6&lt;365/12,AJ8,IF($B$5-AJ$6&lt;365*2/12,AJ8*0.93,IF($B$5-AJ$6&lt;365*3/12,AJ8*0.86,IF($B$5-AJ$6&lt;365*4/12,AJ8*0.79,IF($B$5-AJ$6&lt;365*5/12,AJ8*0.72,IF($B$5-AJ$6&lt;365*6/12,AJ8*0.65,IF($B$5-AJ$6&lt;365*7/12,AJ8*0.58,IF($B$5-AJ$6&lt;365*8/12,AJ8*0.51,0))))))))+IF($B$5-AJ$6&gt;365,0,IF($B$5-AJ$6&gt;365*11/12,AJ8*0.23,IF($B$5-AJ$6&gt;365*10/12,AJ8*0.3,IF($B$5-AJ$6&gt;365*9/12,AJ8*0.37,IF($B$5-AJ$6&gt;365*8/12,AJ8*0.44,0)))))</f>
        <v>0</v>
      </c>
      <c r="CY8" s="25">
        <f>+IF($B$5-AK$6&lt;365/12,AK8,IF($B$5-AK$6&lt;365*2/12,AK8*0.93,IF($B$5-AK$6&lt;365*3/12,AK8*0.86,IF($B$5-AK$6&lt;365*4/12,AK8*0.79,IF($B$5-AK$6&lt;365*5/12,AK8*0.72,IF($B$5-AK$6&lt;365*6/12,AK8*0.65,IF($B$5-AK$6&lt;365*7/12,AK8*0.58,IF($B$5-AK$6&lt;365*8/12,AK8*0.51,0))))))))+IF($B$5-AK$6&gt;365,0,IF($B$5-AK$6&gt;365*11/12,AK8*0.23,IF($B$5-AK$6&gt;365*10/12,AK8*0.3,IF($B$5-AK$6&gt;365*9/12,AK8*0.37,IF($B$5-AK$6&gt;365*8/12,AK8*0.44,0)))))</f>
        <v>45.239999999999995</v>
      </c>
      <c r="CZ8" s="25">
        <f>+IF($B$5-AL$6&lt;365/12,AL8,IF($B$5-AL$6&lt;365*2/12,AL8*0.93,IF($B$5-AL$6&lt;365*3/12,AL8*0.86,IF($B$5-AL$6&lt;365*4/12,AL8*0.79,IF($B$5-AL$6&lt;365*5/12,AL8*0.72,IF($B$5-AL$6&lt;365*6/12,AL8*0.65,IF($B$5-AL$6&lt;365*7/12,AL8*0.58,IF($B$5-AL$6&lt;365*8/12,AL8*0.51,0))))))))+IF($B$5-AL$6&gt;365,0,IF($B$5-AL$6&gt;365*11/12,AL8*0.23,IF($B$5-AL$6&gt;365*10/12,AL8*0.3,IF($B$5-AL$6&gt;365*9/12,AL8*0.37,IF($B$5-AL$6&gt;365*8/12,AL8*0.44,0)))))</f>
        <v>74.239999999999995</v>
      </c>
      <c r="DA8" s="25">
        <f>+IF($B$5-AM$6&lt;365/12,AM8,IF($B$5-AM$6&lt;365*2/12,AM8*0.93,IF($B$5-AM$6&lt;365*3/12,AM8*0.86,IF($B$5-AM$6&lt;365*4/12,AM8*0.79,IF($B$5-AM$6&lt;365*5/12,AM8*0.72,IF($B$5-AM$6&lt;365*6/12,AM8*0.65,IF($B$5-AM$6&lt;365*7/12,AM8*0.58,IF($B$5-AM$6&lt;365*8/12,AM8*0.51,0))))))))+IF($B$5-AM$6&gt;365,0,IF($B$5-AM$6&gt;365*11/12,AM8*0.23,IF($B$5-AM$6&gt;365*10/12,AM8*0.3,IF($B$5-AM$6&gt;365*9/12,AM8*0.37,IF($B$5-AM$6&gt;365*8/12,AM8*0.44,0)))))</f>
        <v>96.279999999999987</v>
      </c>
      <c r="DB8" s="21">
        <f>+IF($B$5-AN$6&lt;365/12,AN8,IF($B$5-AN$6&lt;365*2/12,AN8*0.93,IF($B$5-AN$6&lt;365*3/12,AN8*0.86,IF($B$5-AN$6&lt;365*4/12,AN8*0.79,IF($B$5-AN$6&lt;365*5/12,AN8*0.72,IF($B$5-AN$6&lt;365*6/12,AN8*0.65,IF($B$5-AN$6&lt;365*7/12,AN8*0.58,IF($B$5-AN$6&lt;365*8/12,AN8*0.51,0))))))))+IF($B$5-AN$6&gt;365,0,IF($B$5-AN$6&gt;365*11/12,AN8*0.23,IF($B$5-AN$6&gt;365*10/12,AN8*0.3,IF($B$5-AN$6&gt;365*9/12,AN8*0.37,IF($B$5-AN$6&gt;365*8/12,AN8*0.44,0)))))</f>
        <v>254.8</v>
      </c>
      <c r="DC8" s="21">
        <f>+IF($B$5-AO$6&lt;365/12,AO8,IF($B$5-AO$6&lt;365*2/12,AO8*0.93,IF($B$5-AO$6&lt;365*3/12,AO8*0.86,IF($B$5-AO$6&lt;365*4/12,AO8*0.79,IF($B$5-AO$6&lt;365*5/12,AO8*0.72,IF($B$5-AO$6&lt;365*6/12,AO8*0.65,IF($B$5-AO$6&lt;365*7/12,AO8*0.58,IF($B$5-AO$6&lt;365*8/12,AO8*0.51,0))))))))+IF($B$5-AO$6&gt;365,0,IF($B$5-AO$6&gt;365*11/12,AO8*0.23,IF($B$5-AO$6&gt;365*10/12,AO8*0.3,IF($B$5-AO$6&gt;365*9/12,AO8*0.37,IF($B$5-AO$6&gt;365*8/12,AO8*0.44,0)))))</f>
        <v>0</v>
      </c>
      <c r="DD8" s="21">
        <f>+IF($B$5-AP$6&lt;365/12,AP8,IF($B$5-AP$6&lt;365*2/12,AP8*0.93,IF($B$5-AP$6&lt;365*3/12,AP8*0.86,IF($B$5-AP$6&lt;365*4/12,AP8*0.79,IF($B$5-AP$6&lt;365*5/12,AP8*0.72,IF($B$5-AP$6&lt;365*6/12,AP8*0.65,IF($B$5-AP$6&lt;365*7/12,AP8*0.58,IF($B$5-AP$6&lt;365*8/12,AP8*0.51,0))))))))+IF($B$5-AP$6&gt;365,0,IF($B$5-AP$6&gt;365*11/12,AP8*0.23,IF($B$5-AP$6&gt;365*10/12,AP8*0.3,IF($B$5-AP$6&gt;365*9/12,AP8*0.37,IF($B$5-AP$6&gt;365*8/12,AP8*0.44,0)))))</f>
        <v>211.9</v>
      </c>
      <c r="DE8" s="21">
        <f>+IF($B$5-AQ$6&lt;365/12,AQ8,IF($B$5-AQ$6&lt;365*2/12,AQ8*0.93,IF($B$5-AQ$6&lt;365*3/12,AQ8*0.86,IF($B$5-AQ$6&lt;365*4/12,AQ8*0.79,IF($B$5-AQ$6&lt;365*5/12,AQ8*0.72,IF($B$5-AQ$6&lt;365*6/12,AQ8*0.65,IF($B$5-AQ$6&lt;365*7/12,AQ8*0.58,IF($B$5-AQ$6&lt;365*8/12,AQ8*0.51,0))))))))+IF($B$5-AQ$6&gt;365,0,IF($B$5-AQ$6&gt;365*11/12,AQ8*0.23,IF($B$5-AQ$6&gt;365*10/12,AQ8*0.3,IF($B$5-AQ$6&gt;365*9/12,AQ8*0.37,IF($B$5-AQ$6&gt;365*8/12,AQ8*0.44,0)))))</f>
        <v>0</v>
      </c>
      <c r="DF8" s="21">
        <f>+IF($B$5-AR$6&lt;365/12,AR8,IF($B$5-AR$6&lt;365*2/12,AR8*0.93,IF($B$5-AR$6&lt;365*3/12,AR8*0.86,IF($B$5-AR$6&lt;365*4/12,AR8*0.79,IF($B$5-AR$6&lt;365*5/12,AR8*0.72,IF($B$5-AR$6&lt;365*6/12,AR8*0.65,IF($B$5-AR$6&lt;365*7/12,AR8*0.58,IF($B$5-AR$6&lt;365*8/12,AR8*0.51,0))))))))+IF($B$5-AR$6&gt;365,0,IF($B$5-AR$6&gt;365*11/12,AR8*0.23,IF($B$5-AR$6&gt;365*10/12,AR8*0.3,IF($B$5-AR$6&gt;365*9/12,AR8*0.37,IF($B$5-AR$6&gt;365*8/12,AR8*0.44,0)))))</f>
        <v>0</v>
      </c>
      <c r="DG8" s="21">
        <f>+IF($B$5-AS$6&lt;365/12,AS8,IF($B$5-AS$6&lt;365*2/12,AS8*0.93,IF($B$5-AS$6&lt;365*3/12,AS8*0.86,IF($B$5-AS$6&lt;365*4/12,AS8*0.79,IF($B$5-AS$6&lt;365*5/12,AS8*0.72,IF($B$5-AS$6&lt;365*6/12,AS8*0.65,IF($B$5-AS$6&lt;365*7/12,AS8*0.58,IF($B$5-AS$6&lt;365*8/12,AS8*0.51,0))))))))+IF($B$5-AS$6&gt;365,0,IF($B$5-AS$6&gt;365*11/12,AS8*0.23,IF($B$5-AS$6&gt;365*10/12,AS8*0.3,IF($B$5-AS$6&gt;365*9/12,AS8*0.37,IF($B$5-AS$6&gt;365*8/12,AS8*0.44,0)))))</f>
        <v>0</v>
      </c>
      <c r="DH8" s="21">
        <f>+IF($B$5-AT$6&lt;365/12,AT8,IF($B$5-AT$6&lt;365*2/12,AT8*0.93,IF($B$5-AT$6&lt;365*3/12,AT8*0.86,IF($B$5-AT$6&lt;365*4/12,AT8*0.79,IF($B$5-AT$6&lt;365*5/12,AT8*0.72,IF($B$5-AT$6&lt;365*6/12,AT8*0.65,IF($B$5-AT$6&lt;365*7/12,AT8*0.58,IF($B$5-AT$6&lt;365*8/12,AT8*0.51,0))))))))+IF($B$5-AT$6&gt;365,0,IF($B$5-AT$6&gt;365*11/12,AT8*0.23,IF($B$5-AT$6&gt;365*10/12,AT8*0.3,IF($B$5-AT$6&gt;365*9/12,AT8*0.37,IF($B$5-AT$6&gt;365*8/12,AT8*0.44,0)))))</f>
        <v>0</v>
      </c>
      <c r="DI8" s="21">
        <f>+IF($B$5-AU$6&lt;365/12,AU8,IF($B$5-AU$6&lt;365*2/12,AU8*0.93,IF($B$5-AU$6&lt;365*3/12,AU8*0.86,IF($B$5-AU$6&lt;365*4/12,AU8*0.79,IF($B$5-AU$6&lt;365*5/12,AU8*0.72,IF($B$5-AU$6&lt;365*6/12,AU8*0.65,IF($B$5-AU$6&lt;365*7/12,AU8*0.58,IF($B$5-AU$6&lt;365*8/12,AU8*0.51,0))))))))+IF($B$5-AU$6&gt;365,0,IF($B$5-AU$6&gt;365*11/12,AU8*0.23,IF($B$5-AU$6&gt;365*10/12,AU8*0.3,IF($B$5-AU$6&gt;365*9/12,AU8*0.37,IF($B$5-AU$6&gt;365*8/12,AU8*0.44,0)))))</f>
        <v>0</v>
      </c>
      <c r="DJ8" s="21">
        <f>+IF($B$5-AV$6&lt;365/12,AV8,IF($B$5-AV$6&lt;365*2/12,AV8*0.93,IF($B$5-AV$6&lt;365*3/12,AV8*0.86,IF($B$5-AV$6&lt;365*4/12,AV8*0.79,IF($B$5-AV$6&lt;365*5/12,AV8*0.72,IF($B$5-AV$6&lt;365*6/12,AV8*0.65,IF($B$5-AV$6&lt;365*7/12,AV8*0.58,IF($B$5-AV$6&lt;365*8/12,AV8*0.51,0))))))))+IF($B$5-AV$6&gt;365,0,IF($B$5-AV$6&gt;365*11/12,AV8*0.23,IF($B$5-AV$6&gt;365*10/12,AV8*0.3,IF($B$5-AV$6&gt;365*9/12,AV8*0.37,IF($B$5-AV$6&gt;365*8/12,AV8*0.44,0)))))</f>
        <v>425.02000000000004</v>
      </c>
      <c r="DK8" s="21">
        <f>+IF($B$5-AW$6&lt;365/12,AW8,IF($B$5-AW$6&lt;365*2/12,AW8*0.93,IF($B$5-AW$6&lt;365*3/12,AW8*0.86,IF($B$5-AW$6&lt;365*4/12,AW8*0.79,IF($B$5-AW$6&lt;365*5/12,AW8*0.72,IF($B$5-AW$6&lt;365*6/12,AW8*0.65,IF($B$5-AW$6&lt;365*7/12,AW8*0.58,IF($B$5-AW$6&lt;365*8/12,AW8*0.51,0))))))))+IF($B$5-AW$6&gt;365,0,IF($B$5-AW$6&gt;365*11/12,AW8*0.23,IF($B$5-AW$6&gt;365*10/12,AW8*0.3,IF($B$5-AW$6&gt;365*9/12,AW8*0.37,IF($B$5-AW$6&gt;365*8/12,AW8*0.44,0)))))</f>
        <v>0</v>
      </c>
      <c r="DL8" s="21">
        <f>+IF($B$5-AX$6&lt;365/12,AX8,IF($B$5-AX$6&lt;365*2/12,AX8*0.93,IF($B$5-AX$6&lt;365*3/12,AX8*0.86,IF($B$5-AX$6&lt;365*4/12,AX8*0.79,IF($B$5-AX$6&lt;365*5/12,AX8*0.72,IF($B$5-AX$6&lt;365*6/12,AX8*0.65,IF($B$5-AX$6&lt;365*7/12,AX8*0.58,IF($B$5-AX$6&lt;365*8/12,AX8*0.51,0))))))))+IF($B$5-AX$6&gt;365,0,IF($B$5-AX$6&gt;365*11/12,AX8*0.23,IF($B$5-AX$6&gt;365*10/12,AX8*0.3,IF($B$5-AX$6&gt;365*9/12,AX8*0.37,IF($B$5-AX$6&gt;365*8/12,AX8*0.44,0)))))</f>
        <v>0</v>
      </c>
      <c r="DM8" s="21">
        <f>+IF($B$5-AY$6&lt;365/12,AY8,IF($B$5-AY$6&lt;365*2/12,AY8*0.93,IF($B$5-AY$6&lt;365*3/12,AY8*0.86,IF($B$5-AY$6&lt;365*4/12,AY8*0.79,IF($B$5-AY$6&lt;365*5/12,AY8*0.72,IF($B$5-AY$6&lt;365*6/12,AY8*0.65,IF($B$5-AY$6&lt;365*7/12,AY8*0.58,IF($B$5-AY$6&lt;365*8/12,AY8*0.51,0))))))))+IF($B$5-AY$6&gt;365,0,IF($B$5-AY$6&gt;365*11/12,AY8*0.23,IF($B$5-AY$6&gt;365*10/12,AY8*0.3,IF($B$5-AY$6&gt;365*9/12,AY8*0.37,IF($B$5-AY$6&gt;365*8/12,AY8*0.44,0)))))</f>
        <v>431.71999999999997</v>
      </c>
      <c r="DN8" s="21">
        <f>+IF($B$5-AZ$6&lt;365/12,AZ8,IF($B$5-AZ$6&lt;365*2/12,AZ8*0.93,IF($B$5-AZ$6&lt;365*3/12,AZ8*0.86,IF($B$5-AZ$6&lt;365*4/12,AZ8*0.79,IF($B$5-AZ$6&lt;365*5/12,AZ8*0.72,IF($B$5-AZ$6&lt;365*6/12,AZ8*0.65,IF($B$5-AZ$6&lt;365*7/12,AZ8*0.58,IF($B$5-AZ$6&lt;365*8/12,AZ8*0.51,0))))))))+IF($B$5-AZ$6&gt;365,0,IF($B$5-AZ$6&gt;365*11/12,AZ8*0.23,IF($B$5-AZ$6&gt;365*10/12,AZ8*0.3,IF($B$5-AZ$6&gt;365*9/12,AZ8*0.37,IF($B$5-AZ$6&gt;365*8/12,AZ8*0.44,0)))))</f>
        <v>0</v>
      </c>
      <c r="DO8" s="21">
        <f>+IF($B$5-BA$6&lt;365/12,BA8,IF($B$5-BA$6&lt;365*2/12,BA8*0.93,IF($B$5-BA$6&lt;365*3/12,BA8*0.86,IF($B$5-BA$6&lt;365*4/12,BA8*0.79,IF($B$5-BA$6&lt;365*5/12,BA8*0.72,IF($B$5-BA$6&lt;365*6/12,BA8*0.65,IF($B$5-BA$6&lt;365*7/12,BA8*0.58,IF($B$5-BA$6&lt;365*8/12,BA8*0.51,0))))))))+IF($B$5-BA$6&gt;365,0,IF($B$5-BA$6&gt;365*11/12,BA8*0.23,IF($B$5-BA$6&gt;365*10/12,BA8*0.3,IF($B$5-BA$6&gt;365*9/12,BA8*0.37,IF($B$5-BA$6&gt;365*8/12,BA8*0.44,0)))))</f>
        <v>0</v>
      </c>
      <c r="DP8" s="21">
        <f>+IF($B$5-BB$6&lt;365/12,BB8,IF($B$5-BB$6&lt;365*2/12,BB8*0.93,IF($B$5-BB$6&lt;365*3/12,BB8*0.86,IF($B$5-BB$6&lt;365*4/12,BB8*0.79,IF($B$5-BB$6&lt;365*5/12,BB8*0.72,IF($B$5-BB$6&lt;365*6/12,BB8*0.65,IF($B$5-BB$6&lt;365*7/12,BB8*0.58,IF($B$5-BB$6&lt;365*8/12,BB8*0.51,0))))))))+IF($B$5-BB$6&gt;365,0,IF($B$5-BB$6&gt;365*11/12,BB8*0.23,IF($B$5-BB$6&gt;365*10/12,BB8*0.3,IF($B$5-BB$6&gt;365*9/12,BB8*0.37,IF($B$5-BB$6&gt;365*8/12,BB8*0.44,0)))))</f>
        <v>0</v>
      </c>
      <c r="DQ8" s="21">
        <f>+IF($B$5-BC$6&lt;365/12,BC8,IF($B$5-BC$6&lt;365*2/12,BC8*0.93,IF($B$5-BC$6&lt;365*3/12,BC8*0.86,IF($B$5-BC$6&lt;365*4/12,BC8*0.79,IF($B$5-BC$6&lt;365*5/12,BC8*0.72,IF($B$5-BC$6&lt;365*6/12,BC8*0.65,IF($B$5-BC$6&lt;365*7/12,BC8*0.58,IF($B$5-BC$6&lt;365*8/12,BC8*0.51,0))))))))+IF($B$5-BC$6&gt;365,0,IF($B$5-BC$6&gt;365*11/12,BC8*0.23,IF($B$5-BC$6&gt;365*10/12,BC8*0.3,IF($B$5-BC$6&gt;365*9/12,BC8*0.37,IF($B$5-BC$6&gt;365*8/12,BC8*0.44,0)))))</f>
        <v>0</v>
      </c>
      <c r="DR8" s="21">
        <f>+IF($B$5-BD$6&lt;365/12,BD8,IF($B$5-BD$6&lt;365*2/12,BD8*0.93,IF($B$5-BD$6&lt;365*3/12,BD8*0.86,IF($B$5-BD$6&lt;365*4/12,BD8*0.79,IF($B$5-BD$6&lt;365*5/12,BD8*0.72,IF($B$5-BD$6&lt;365*6/12,BD8*0.65,IF($B$5-BD$6&lt;365*7/12,BD8*0.58,IF($B$5-BD$6&lt;365*8/12,BD8*0.51,0))))))))+IF($B$5-BD$6&gt;365,0,IF($B$5-BD$6&gt;365*11/12,BD8*0.23,IF($B$5-BD$6&gt;365*10/12,BD8*0.3,IF($B$5-BD$6&gt;365*9/12,BD8*0.37,IF($B$5-BD$6&gt;365*8/12,BD8*0.44,0)))))</f>
        <v>688</v>
      </c>
      <c r="DS8" s="21">
        <f>+IF($B$5-BE$6&lt;365/12,BE8,IF($B$5-BE$6&lt;365*2/12,BE8*0.93,IF($B$5-BE$6&lt;365*3/12,BE8*0.86,IF($B$5-BE$6&lt;365*4/12,BE8*0.79,IF($B$5-BE$6&lt;365*5/12,BE8*0.72,IF($B$5-BE$6&lt;365*6/12,BE8*0.65,IF($B$5-BE$6&lt;365*7/12,BE8*0.58,IF($B$5-BE$6&lt;365*8/12,BE8*0.51,0))))))))+IF($B$5-BE$6&gt;365,0,IF($B$5-BE$6&gt;365*11/12,BE8*0.23,IF($B$5-BE$6&gt;365*10/12,BE8*0.3,IF($B$5-BE$6&gt;365*9/12,BE8*0.37,IF($B$5-BE$6&gt;365*8/12,BE8*0.44,0)))))</f>
        <v>0</v>
      </c>
      <c r="DT8" s="21">
        <f>+IF($B$5-BF$6&lt;365/12,BF8,IF($B$5-BF$6&lt;365*2/12,BF8*0.93,IF($B$5-BF$6&lt;365*3/12,BF8*0.86,IF($B$5-BF$6&lt;365*4/12,BF8*0.79,IF($B$5-BF$6&lt;365*5/12,BF8*0.72,IF($B$5-BF$6&lt;365*6/12,BF8*0.65,IF($B$5-BF$6&lt;365*7/12,BF8*0.58,IF($B$5-BF$6&lt;365*8/12,BF8*0.51,0))))))))+IF($B$5-BF$6&gt;365,0,IF($B$5-BF$6&gt;365*11/12,BF8*0.23,IF($B$5-BF$6&gt;365*10/12,BF8*0.3,IF($B$5-BF$6&gt;365*9/12,BF8*0.37,IF($B$5-BF$6&gt;365*8/12,BF8*0.44,0)))))</f>
        <v>0</v>
      </c>
      <c r="DU8" s="21">
        <f>+IF($B$5-BG$6&lt;365/12,BG8,IF($B$5-BG$6&lt;365*2/12,BG8*0.93,IF($B$5-BG$6&lt;365*3/12,BG8*0.86,IF($B$5-BG$6&lt;365*4/12,BG8*0.79,IF($B$5-BG$6&lt;365*5/12,BG8*0.72,IF($B$5-BG$6&lt;365*6/12,BG8*0.65,IF($B$5-BG$6&lt;365*7/12,BG8*0.58,IF($B$5-BG$6&lt;365*8/12,BG8*0.51,0))))))))+IF($B$5-BG$6&gt;365,0,IF($B$5-BG$6&gt;365*11/12,BG8*0.23,IF($B$5-BG$6&gt;365*10/12,BG8*0.3,IF($B$5-BG$6&gt;365*9/12,BG8*0.37,IF($B$5-BG$6&gt;365*8/12,BG8*0.44,0)))))</f>
        <v>0</v>
      </c>
      <c r="DV8" s="21">
        <f>+IF($B$5-BH$6&lt;365/12,BH8,IF($B$5-BH$6&lt;365*2/12,BH8*0.93,IF($B$5-BH$6&lt;365*3/12,BH8*0.86,IF($B$5-BH$6&lt;365*4/12,BH8*0.79,IF($B$5-BH$6&lt;365*5/12,BH8*0.72,IF($B$5-BH$6&lt;365*6/12,BH8*0.65,IF($B$5-BH$6&lt;365*7/12,BH8*0.58,IF($B$5-BH$6&lt;365*8/12,BH8*0.51,0))))))))+IF($B$5-BH$6&gt;365,0,IF($B$5-BH$6&gt;365*11/12,BH8*0.23,IF($B$5-BH$6&gt;365*10/12,BH8*0.3,IF($B$5-BH$6&gt;365*9/12,BH8*0.37,IF($B$5-BH$6&gt;365*8/12,BH8*0.44,0)))))</f>
        <v>0</v>
      </c>
      <c r="DW8" s="21">
        <f>+IF($B$5-BI$6&lt;365/12,BI8,IF($B$5-BI$6&lt;365*2/12,BI8*0.93,IF($B$5-BI$6&lt;365*3/12,BI8*0.86,IF($B$5-BI$6&lt;365*4/12,BI8*0.79,IF($B$5-BI$6&lt;365*5/12,BI8*0.72,IF($B$5-BI$6&lt;365*6/12,BI8*0.65,IF($B$5-BI$6&lt;365*7/12,BI8*0.58,IF($B$5-BI$6&lt;365*8/12,BI8*0.51,0))))))))+IF($B$5-BI$6&gt;365,0,IF($B$5-BI$6&gt;365*11/12,BI8*0.23,IF($B$5-BI$6&gt;365*10/12,BI8*0.3,IF($B$5-BI$6&gt;365*9/12,BI8*0.37,IF($B$5-BI$6&gt;365*8/12,BI8*0.44,0)))))</f>
        <v>0</v>
      </c>
      <c r="DX8" s="21">
        <f>+IF($B$5-BJ$6&lt;365/12,BJ8,IF($B$5-BJ$6&lt;365*2/12,BJ8*0.93,IF($B$5-BJ$6&lt;365*3/12,BJ8*0.86,IF($B$5-BJ$6&lt;365*4/12,BJ8*0.79,IF($B$5-BJ$6&lt;365*5/12,BJ8*0.72,IF($B$5-BJ$6&lt;365*6/12,BJ8*0.65,IF($B$5-BJ$6&lt;365*7/12,BJ8*0.58,IF($B$5-BJ$6&lt;365*8/12,BJ8*0.51,0))))))))+IF($B$5-BJ$6&gt;365,0,IF($B$5-BJ$6&gt;365*11/12,BJ8*0.23,IF($B$5-BJ$6&gt;365*10/12,BJ8*0.3,IF($B$5-BJ$6&gt;365*9/12,BJ8*0.37,IF($B$5-BJ$6&gt;365*8/12,BJ8*0.44,0)))))</f>
        <v>0</v>
      </c>
      <c r="DY8" s="21">
        <f>+IF($B$5-BK$6&lt;365/12,BK8,IF($B$5-BK$6&lt;365*2/12,BK8*0.93,IF($B$5-BK$6&lt;365*3/12,BK8*0.86,IF($B$5-BK$6&lt;365*4/12,BK8*0.79,IF($B$5-BK$6&lt;365*5/12,BK8*0.72,IF($B$5-BK$6&lt;365*6/12,BK8*0.65,IF($B$5-BK$6&lt;365*7/12,BK8*0.58,IF($B$5-BK$6&lt;365*8/12,BK8*0.51,0))))))))+IF($B$5-BK$6&gt;365,0,IF($B$5-BK$6&gt;365*11/12,BK8*0.23,IF($B$5-BK$6&gt;365*10/12,BK8*0.3,IF($B$5-BK$6&gt;365*9/12,BK8*0.37,IF($B$5-BK$6&gt;365*8/12,BK8*0.44,0)))))</f>
        <v>0</v>
      </c>
      <c r="DZ8" s="21">
        <f>+IF($B$5-BL$6&lt;365/12,BL8,IF($B$5-BL$6&lt;365*2/12,BL8*0.93,IF($B$5-BL$6&lt;365*3/12,BL8*0.86,IF($B$5-BL$6&lt;365*4/12,BL8*0.79,IF($B$5-BL$6&lt;365*5/12,BL8*0.72,IF($B$5-BL$6&lt;365*6/12,BL8*0.65,IF($B$5-BL$6&lt;365*7/12,BL8*0.58,IF($B$5-BL$6&lt;365*8/12,BL8*0.51,0))))))))+IF($B$5-BL$6&gt;365,0,IF($B$5-BL$6&gt;365*11/12,BL8*0.23,IF($B$5-BL$6&gt;365*10/12,BL8*0.3,IF($B$5-BL$6&gt;365*9/12,BL8*0.37,IF($B$5-BL$6&gt;365*8/12,BL8*0.44,0)))))</f>
        <v>195.3</v>
      </c>
      <c r="EA8" s="21">
        <f>+IF($B$5-BM$6&lt;365/12,BM8,IF($B$5-BM$6&lt;365*2/12,BM8*0.93,IF($B$5-BM$6&lt;365*3/12,BM8*0.86,IF($B$5-BM$6&lt;365*4/12,BM8*0.79,IF($B$5-BM$6&lt;365*5/12,BM8*0.72,IF($B$5-BM$6&lt;365*6/12,BM8*0.65,IF($B$5-BM$6&lt;365*7/12,BM8*0.58,IF($B$5-BM$6&lt;365*8/12,BM8*0.51,0))))))))+IF($B$5-BM$6&gt;365,0,IF($B$5-BM$6&gt;365*11/12,BM8*0.23,IF($B$5-BM$6&gt;365*10/12,BM8*0.3,IF($B$5-BM$6&gt;365*9/12,BM8*0.37,IF($B$5-BM$6&gt;365*8/12,BM8*0.44,0)))))</f>
        <v>0</v>
      </c>
      <c r="EB8" s="21">
        <f>+IF($B$5-BN$6&lt;365/12,BN8,IF($B$5-BN$6&lt;365*2/12,BN8*0.93,IF($B$5-BN$6&lt;365*3/12,BN8*0.86,IF($B$5-BN$6&lt;365*4/12,BN8*0.79,IF($B$5-BN$6&lt;365*5/12,BN8*0.72,IF($B$5-BN$6&lt;365*6/12,BN8*0.65,IF($B$5-BN$6&lt;365*7/12,BN8*0.58,IF($B$5-BN$6&lt;365*8/12,BN8*0.51,0))))))))+IF($B$5-BN$6&gt;365,0,IF($B$5-BN$6&gt;365*11/12,BN8*0.23,IF($B$5-BN$6&gt;365*10/12,BN8*0.3,IF($B$5-BN$6&gt;365*9/12,BN8*0.37,IF($B$5-BN$6&gt;365*8/12,BN8*0.44,0)))))</f>
        <v>398</v>
      </c>
      <c r="EC8" s="21">
        <f>+IF($B$5-BO$6&lt;365/12,BO8,IF($B$5-BO$6&lt;365*2/12,BO8*0.93,IF($B$5-BO$6&lt;365*3/12,BO8*0.86,IF($B$5-BO$6&lt;365*4/12,BO8*0.79,IF($B$5-BO$6&lt;365*5/12,BO8*0.72,IF($B$5-BO$6&lt;365*6/12,BO8*0.65,IF($B$5-BO$6&lt;365*7/12,BO8*0.58,IF($B$5-BO$6&lt;365*8/12,BO8*0.51,0))))))))+IF($B$5-BO$6&gt;365,0,IF($B$5-BO$6&gt;365*11/12,BO8*0.23,IF($B$5-BO$6&gt;365*10/12,BO8*0.3,IF($B$5-BO$6&gt;365*9/12,BO8*0.37,IF($B$5-BO$6&gt;365*8/12,BO8*0.44,0)))))</f>
        <v>0</v>
      </c>
      <c r="ED8" s="21">
        <f>+IF($B$5-BP$6&lt;365/12,BP8,IF($B$5-BP$6&lt;365*2/12,BP8*0.93,IF($B$5-BP$6&lt;365*3/12,BP8*0.86,IF($B$5-BP$6&lt;365*4/12,BP8*0.79,IF($B$5-BP$6&lt;365*5/12,BP8*0.72,IF($B$5-BP$6&lt;365*6/12,BP8*0.65,IF($B$5-BP$6&lt;365*7/12,BP8*0.58,IF($B$5-BP$6&lt;365*8/12,BP8*0.51,0))))))))+IF($B$5-BP$6&gt;365,0,IF($B$5-BP$6&gt;365*11/12,BP8*0.23,IF($B$5-BP$6&gt;365*10/12,BP8*0.3,IF($B$5-BP$6&gt;365*9/12,BP8*0.37,IF($B$5-BP$6&gt;365*8/12,BP8*0.44,0)))))</f>
        <v>0</v>
      </c>
      <c r="EE8" s="21"/>
      <c r="EF8" s="22">
        <f>SUM(BS8:EE8)-BS8-CD8-CM8-CR8-CY8-CZ8-DA8</f>
        <v>2720.0000000000009</v>
      </c>
      <c r="EG8" s="26">
        <f t="shared" si="8"/>
        <v>15</v>
      </c>
      <c r="EH8" s="17" t="str">
        <f t="shared" si="9"/>
        <v>Ivana Flores</v>
      </c>
      <c r="EI8" s="31">
        <v>2</v>
      </c>
      <c r="EJ8" s="32">
        <f t="shared" ref="EJ8:EJ60" si="11">+IF(EG8=0,0,IF(EG8&gt;8,EF8/8,EF8/EG8))</f>
        <v>340.00000000000011</v>
      </c>
      <c r="EK8" s="23"/>
    </row>
    <row r="9" spans="2:144" ht="15" x14ac:dyDescent="0.2">
      <c r="B9" s="16">
        <f t="shared" si="10"/>
        <v>3</v>
      </c>
      <c r="C9" s="17" t="s">
        <v>73</v>
      </c>
      <c r="D9" s="17" t="s">
        <v>70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>
        <v>542</v>
      </c>
      <c r="Q9" s="18"/>
      <c r="R9" s="18"/>
      <c r="S9" s="18"/>
      <c r="T9" s="18"/>
      <c r="U9" s="18"/>
      <c r="V9" s="18"/>
      <c r="W9" s="18"/>
      <c r="X9" s="18"/>
      <c r="Y9" s="18">
        <v>712</v>
      </c>
      <c r="Z9" s="18"/>
      <c r="AA9" s="18"/>
      <c r="AB9" s="18"/>
      <c r="AC9" s="18"/>
      <c r="AD9" s="18"/>
      <c r="AE9" s="18"/>
      <c r="AF9" s="18"/>
      <c r="AG9" s="18"/>
      <c r="AH9" s="18">
        <v>392</v>
      </c>
      <c r="AI9" s="18"/>
      <c r="AJ9" s="18"/>
      <c r="AK9" s="18">
        <v>90</v>
      </c>
      <c r="AL9" s="18">
        <v>192</v>
      </c>
      <c r="AM9" s="18"/>
      <c r="AN9" s="18"/>
      <c r="AO9" s="18"/>
      <c r="AP9" s="18">
        <v>438</v>
      </c>
      <c r="AQ9" s="50"/>
      <c r="AR9" s="51"/>
      <c r="AS9" s="50"/>
      <c r="AT9" s="50"/>
      <c r="AU9" s="50"/>
      <c r="AV9" s="50">
        <v>486</v>
      </c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>
        <v>170</v>
      </c>
      <c r="BK9" s="50"/>
      <c r="BL9" s="50">
        <v>230</v>
      </c>
      <c r="BM9" s="50">
        <v>350</v>
      </c>
      <c r="BN9" s="50"/>
      <c r="BO9" s="50"/>
      <c r="BP9" s="50"/>
      <c r="BQ9" s="50"/>
      <c r="BR9" s="26">
        <f>COUNT(D9:BQ9)</f>
        <v>10</v>
      </c>
      <c r="BS9" s="21">
        <f>+IF($B$5-E$6&lt;365/12,E9,IF($B$5-E$6&lt;365*2/12,E9*0.93,IF($B$5-E$6&lt;365*3/12,E9*0.86,IF($B$5-E$6&lt;365*4/12,E9*0.79,IF($B$5-E$6&lt;365*5/12,E9*0.72,IF($B$5-E$6&lt;365*6/12,E9*0.65,IF($B$5-E$6&lt;365*7/12,E9*0.58,IF($B$5-E$6&lt;365*8/12,E9*0.51,0))))))))+IF($B$5-E$6&gt;365,0,IF($B$5-E$6&gt;365*11/12,E9*0.23,IF($B$5-E$6&gt;365*10/12,E9*0.3,IF($B$5-E$6&gt;365*9/12,E9*0.37,IF($B$5-E$6&gt;365*8/12,E9*0.44,0)))))</f>
        <v>0</v>
      </c>
      <c r="BT9" s="21">
        <f>+IF($B$5-F$6&lt;365/12,F9,IF($B$5-F$6&lt;365*2/12,F9*0.93,IF($B$5-F$6&lt;365*3/12,F9*0.86,IF($B$5-F$6&lt;365*4/12,F9*0.79,IF($B$5-F$6&lt;365*5/12,F9*0.72,IF($B$5-F$6&lt;365*6/12,F9*0.65,IF($B$5-F$6&lt;365*7/12,F9*0.58,IF($B$5-F$6&lt;365*8/12,F9*0.51,0))))))))+IF($B$5-F$6&gt;365,0,IF($B$5-F$6&gt;365*11/12,F9*0.23,IF($B$5-F$6&gt;365*10/12,F9*0.3,IF($B$5-F$6&gt;365*9/12,F9*0.37,IF($B$5-F$6&gt;365*8/12,F9*0.44,0)))))</f>
        <v>0</v>
      </c>
      <c r="BU9" s="21">
        <f>+IF($B$5-G$6&lt;365/12,G9,IF($B$5-G$6&lt;365*2/12,G9*0.93,IF($B$5-G$6&lt;365*3/12,G9*0.86,IF($B$5-G$6&lt;365*4/12,G9*0.79,IF($B$5-G$6&lt;365*5/12,G9*0.72,IF($B$5-G$6&lt;365*6/12,G9*0.65,IF($B$5-G$6&lt;365*7/12,G9*0.58,IF($B$5-G$6&lt;365*8/12,G9*0.51,0))))))))+IF($B$5-G$6&gt;365,0,IF($B$5-G$6&gt;365*11/12,G9*0.23,IF($B$5-G$6&gt;365*10/12,G9*0.3,IF($B$5-G$6&gt;365*9/12,G9*0.37,IF($B$5-G$6&gt;365*8/12,G9*0.44,0)))))</f>
        <v>0</v>
      </c>
      <c r="BV9" s="21">
        <f>+IF($B$5-H$6&lt;365/12,H9,IF($B$5-H$6&lt;365*2/12,H9*0.93,IF($B$5-H$6&lt;365*3/12,H9*0.86,IF($B$5-H$6&lt;365*4/12,H9*0.79,IF($B$5-H$6&lt;365*5/12,H9*0.72,IF($B$5-H$6&lt;365*6/12,H9*0.65,IF($B$5-H$6&lt;365*7/12,H9*0.58,IF($B$5-H$6&lt;365*8/12,H9*0.51,0))))))))+IF($B$5-H$6&gt;365,0,IF($B$5-H$6&gt;365*11/12,H9*0.23,IF($B$5-H$6&gt;365*10/12,H9*0.3,IF($B$5-H$6&gt;365*9/12,H9*0.37,IF($B$5-H$6&gt;365*8/12,H9*0.44,0)))))</f>
        <v>0</v>
      </c>
      <c r="BW9" s="21">
        <f>+IF($B$5-I$6&lt;365/12,I9,IF($B$5-I$6&lt;365*2/12,I9*0.93,IF($B$5-I$6&lt;365*3/12,I9*0.86,IF($B$5-I$6&lt;365*4/12,I9*0.79,IF($B$5-I$6&lt;365*5/12,I9*0.72,IF($B$5-I$6&lt;365*6/12,I9*0.65,IF($B$5-I$6&lt;365*7/12,I9*0.58,IF($B$5-I$6&lt;365*8/12,I9*0.51,0))))))))+IF($B$5-I$6&gt;365,0,IF($B$5-I$6&gt;365*11/12,I9*0.23,IF($B$5-I$6&gt;365*10/12,I9*0.3,IF($B$5-I$6&gt;365*9/12,I9*0.37,IF($B$5-I$6&gt;365*8/12,I9*0.44,0)))))</f>
        <v>0</v>
      </c>
      <c r="BX9" s="21">
        <f>+IF($B$5-J$6&lt;365/12,J9,IF($B$5-J$6&lt;365*2/12,J9*0.93,IF($B$5-J$6&lt;365*3/12,J9*0.86,IF($B$5-J$6&lt;365*4/12,J9*0.79,IF($B$5-J$6&lt;365*5/12,J9*0.72,IF($B$5-J$6&lt;365*6/12,J9*0.65,IF($B$5-J$6&lt;365*7/12,J9*0.58,IF($B$5-J$6&lt;365*8/12,J9*0.51,0))))))))+IF($B$5-J$6&gt;365,0,IF($B$5-J$6&gt;365*11/12,J9*0.23,IF($B$5-J$6&gt;365*10/12,J9*0.3,IF($B$5-J$6&gt;365*9/12,J9*0.37,IF($B$5-J$6&gt;365*8/12,J9*0.44,0)))))</f>
        <v>0</v>
      </c>
      <c r="BY9" s="21">
        <f>+IF($B$5-K$6&lt;365/12,K9,IF($B$5-K$6&lt;365*2/12,K9*0.93,IF($B$5-K$6&lt;365*3/12,K9*0.86,IF($B$5-K$6&lt;365*4/12,K9*0.79,IF($B$5-K$6&lt;365*5/12,K9*0.72,IF($B$5-K$6&lt;365*6/12,K9*0.65,IF($B$5-K$6&lt;365*7/12,K9*0.58,IF($B$5-K$6&lt;365*8/12,K9*0.51,0))))))))+IF($B$5-K$6&gt;365,0,IF($B$5-K$6&gt;365*11/12,K9*0.23,IF($B$5-K$6&gt;365*10/12,K9*0.3,IF($B$5-K$6&gt;365*9/12,K9*0.37,IF($B$5-K$6&gt;365*8/12,K9*0.44,0)))))</f>
        <v>0</v>
      </c>
      <c r="BZ9" s="21">
        <f>+IF($B$5-L$6&lt;365/12,L9,IF($B$5-L$6&lt;365*2/12,L9*0.93,IF($B$5-L$6&lt;365*3/12,L9*0.86,IF($B$5-L$6&lt;365*4/12,L9*0.79,IF($B$5-L$6&lt;365*5/12,L9*0.72,IF($B$5-L$6&lt;365*6/12,L9*0.65,IF($B$5-L$6&lt;365*7/12,L9*0.58,IF($B$5-L$6&lt;365*8/12,L9*0.51,0))))))))+IF($B$5-L$6&gt;365,0,IF($B$5-L$6&gt;365*11/12,L9*0.23,IF($B$5-L$6&gt;365*10/12,L9*0.3,IF($B$5-L$6&gt;365*9/12,L9*0.37,IF($B$5-L$6&gt;365*8/12,L9*0.44,0)))))</f>
        <v>0</v>
      </c>
      <c r="CA9" s="21">
        <f>+IF($B$5-M$6&lt;365/12,M9,IF($B$5-M$6&lt;365*2/12,M9*0.93,IF($B$5-M$6&lt;365*3/12,M9*0.86,IF($B$5-M$6&lt;365*4/12,M9*0.79,IF($B$5-M$6&lt;365*5/12,M9*0.72,IF($B$5-M$6&lt;365*6/12,M9*0.65,IF($B$5-M$6&lt;365*7/12,M9*0.58,IF($B$5-M$6&lt;365*8/12,M9*0.51,0))))))))+IF($B$5-M$6&gt;365,0,IF($B$5-M$6&gt;365*11/12,M9*0.23,IF($B$5-M$6&gt;365*10/12,M9*0.3,IF($B$5-M$6&gt;365*9/12,M9*0.37,IF($B$5-M$6&gt;365*8/12,M9*0.44,0)))))</f>
        <v>0</v>
      </c>
      <c r="CB9" s="21">
        <f>+IF($B$5-N$6&lt;365/12,N9,IF($B$5-N$6&lt;365*2/12,N9*0.93,IF($B$5-N$6&lt;365*3/12,N9*0.86,IF($B$5-N$6&lt;365*4/12,N9*0.79,IF($B$5-N$6&lt;365*5/12,N9*0.72,IF($B$5-N$6&lt;365*6/12,N9*0.65,IF($B$5-N$6&lt;365*7/12,N9*0.58,IF($B$5-N$6&lt;365*8/12,N9*0.51,0))))))))+IF($B$5-N$6&gt;365,0,IF($B$5-N$6&gt;365*11/12,N9*0.23,IF($B$5-N$6&gt;365*10/12,N9*0.3,IF($B$5-N$6&gt;365*9/12,N9*0.37,IF($B$5-N$6&gt;365*8/12,N9*0.44,0)))))</f>
        <v>0</v>
      </c>
      <c r="CC9" s="21">
        <f>+IF($B$5-O$6&lt;365/12,O9,IF($B$5-O$6&lt;365*2/12,O9*0.93,IF($B$5-O$6&lt;365*3/12,O9*0.86,IF($B$5-O$6&lt;365*4/12,O9*0.79,IF($B$5-O$6&lt;365*5/12,O9*0.72,IF($B$5-O$6&lt;365*6/12,O9*0.65,IF($B$5-O$6&lt;365*7/12,O9*0.58,IF($B$5-O$6&lt;365*8/12,O9*0.51,0))))))))+IF($B$5-O$6&gt;365,0,IF($B$5-O$6&gt;365*11/12,O9*0.23,IF($B$5-O$6&gt;365*10/12,O9*0.3,IF($B$5-O$6&gt;365*9/12,O9*0.37,IF($B$5-O$6&gt;365*8/12,O9*0.44,0)))))</f>
        <v>0</v>
      </c>
      <c r="CD9" s="21">
        <f>+IF($B$5-P$6&lt;365/12,P9,IF($B$5-P$6&lt;365*2/12,P9*0.93,IF($B$5-P$6&lt;365*3/12,P9*0.86,IF($B$5-P$6&lt;365*4/12,P9*0.79,IF($B$5-P$6&lt;365*5/12,P9*0.72,IF($B$5-P$6&lt;365*6/12,P9*0.65,IF($B$5-P$6&lt;365*7/12,P9*0.58,IF($B$5-P$6&lt;365*8/12,P9*0.51,0))))))))+IF($B$5-P$6&gt;365,0,IF($B$5-P$6&gt;365*11/12,P9*0.23,IF($B$5-P$6&gt;365*10/12,P9*0.3,IF($B$5-P$6&gt;365*9/12,P9*0.37,IF($B$5-P$6&gt;365*8/12,P9*0.44,0)))))</f>
        <v>200.54</v>
      </c>
      <c r="CE9" s="21">
        <f>+IF($B$5-Q$6&lt;365/12,Q9,IF($B$5-Q$6&lt;365*2/12,Q9*0.93,IF($B$5-Q$6&lt;365*3/12,Q9*0.86,IF($B$5-Q$6&lt;365*4/12,Q9*0.79,IF($B$5-Q$6&lt;365*5/12,Q9*0.72,IF($B$5-Q$6&lt;365*6/12,Q9*0.65,IF($B$5-Q$6&lt;365*7/12,Q9*0.58,IF($B$5-Q$6&lt;365*8/12,Q9*0.51,0))))))))+IF($B$5-Q$6&gt;365,0,IF($B$5-Q$6&gt;365*11/12,Q9*0.23,IF($B$5-Q$6&gt;365*10/12,Q9*0.3,IF($B$5-Q$6&gt;365*9/12,Q9*0.37,IF($B$5-Q$6&gt;365*8/12,Q9*0.44,0)))))</f>
        <v>0</v>
      </c>
      <c r="CF9" s="21">
        <f>+IF($B$5-R$6&lt;365/12,R9,IF($B$5-R$6&lt;365*2/12,R9*0.93,IF($B$5-R$6&lt;365*3/12,R9*0.86,IF($B$5-R$6&lt;365*4/12,R9*0.79,IF($B$5-R$6&lt;365*5/12,R9*0.72,IF($B$5-R$6&lt;365*6/12,R9*0.65,IF($B$5-R$6&lt;365*7/12,R9*0.58,IF($B$5-R$6&lt;365*8/12,R9*0.51,0))))))))+IF($B$5-R$6&gt;365,0,IF($B$5-R$6&gt;365*11/12,R9*0.23,IF($B$5-R$6&gt;365*10/12,R9*0.3,IF($B$5-R$6&gt;365*9/12,R9*0.37,IF($B$5-R$6&gt;365*8/12,R9*0.44,0)))))</f>
        <v>0</v>
      </c>
      <c r="CG9" s="21">
        <f>+IF($B$5-S$6&lt;365/12,S9,IF($B$5-S$6&lt;365*2/12,S9*0.93,IF($B$5-S$6&lt;365*3/12,S9*0.86,IF($B$5-S$6&lt;365*4/12,S9*0.79,IF($B$5-S$6&lt;365*5/12,S9*0.72,IF($B$5-S$6&lt;365*6/12,S9*0.65,IF($B$5-S$6&lt;365*7/12,S9*0.58,IF($B$5-S$6&lt;365*8/12,S9*0.51,0))))))))+IF($B$5-S$6&gt;365,0,IF($B$5-S$6&gt;365*11/12,S9*0.23,IF($B$5-S$6&gt;365*10/12,S9*0.3,IF($B$5-S$6&gt;365*9/12,S9*0.37,IF($B$5-S$6&gt;365*8/12,S9*0.44,0)))))</f>
        <v>0</v>
      </c>
      <c r="CH9" s="21">
        <f>+IF($B$5-T$6&lt;365/12,T9,IF($B$5-T$6&lt;365*2/12,T9*0.93,IF($B$5-T$6&lt;365*3/12,T9*0.86,IF($B$5-T$6&lt;365*4/12,T9*0.79,IF($B$5-T$6&lt;365*5/12,T9*0.72,IF($B$5-T$6&lt;365*6/12,T9*0.65,IF($B$5-T$6&lt;365*7/12,T9*0.58,IF($B$5-T$6&lt;365*8/12,T9*0.51,0))))))))+IF($B$5-T$6&gt;365,0,IF($B$5-T$6&gt;365*11/12,T9*0.23,IF($B$5-T$6&gt;365*10/12,T9*0.3,IF($B$5-T$6&gt;365*9/12,T9*0.37,IF($B$5-T$6&gt;365*8/12,T9*0.44,0)))))</f>
        <v>0</v>
      </c>
      <c r="CI9" s="21">
        <f>+IF($B$5-U$6&lt;365/12,U9,IF($B$5-U$6&lt;365*2/12,U9*0.93,IF($B$5-U$6&lt;365*3/12,U9*0.86,IF($B$5-U$6&lt;365*4/12,U9*0.79,IF($B$5-U$6&lt;365*5/12,U9*0.72,IF($B$5-U$6&lt;365*6/12,U9*0.65,IF($B$5-U$6&lt;365*7/12,U9*0.58,IF($B$5-U$6&lt;365*8/12,U9*0.51,0))))))))+IF($B$5-U$6&gt;365,0,IF($B$5-U$6&gt;365*11/12,U9*0.23,IF($B$5-U$6&gt;365*10/12,U9*0.3,IF($B$5-U$6&gt;365*9/12,U9*0.37,IF($B$5-U$6&gt;365*8/12,U9*0.44,0)))))</f>
        <v>0</v>
      </c>
      <c r="CJ9" s="21">
        <f>+IF($B$5-V$6&lt;365/12,V9,IF($B$5-V$6&lt;365*2/12,V9*0.93,IF($B$5-V$6&lt;365*3/12,V9*0.86,IF($B$5-V$6&lt;365*4/12,V9*0.79,IF($B$5-V$6&lt;365*5/12,V9*0.72,IF($B$5-V$6&lt;365*6/12,V9*0.65,IF($B$5-V$6&lt;365*7/12,V9*0.58,IF($B$5-V$6&lt;365*8/12,V9*0.51,0))))))))+IF($B$5-V$6&gt;365,0,IF($B$5-V$6&gt;365*11/12,V9*0.23,IF($B$5-V$6&gt;365*10/12,V9*0.3,IF($B$5-V$6&gt;365*9/12,V9*0.37,IF($B$5-V$6&gt;365*8/12,V9*0.44,0)))))</f>
        <v>0</v>
      </c>
      <c r="CK9" s="21">
        <f>+IF($B$5-W$6&lt;365/12,W9,IF($B$5-W$6&lt;365*2/12,W9*0.93,IF($B$5-W$6&lt;365*3/12,W9*0.86,IF($B$5-W$6&lt;365*4/12,W9*0.79,IF($B$5-W$6&lt;365*5/12,W9*0.72,IF($B$5-W$6&lt;365*6/12,W9*0.65,IF($B$5-W$6&lt;365*7/12,W9*0.58,IF($B$5-W$6&lt;365*8/12,W9*0.51,0))))))))+IF($B$5-W$6&gt;365,0,IF($B$5-W$6&gt;365*11/12,W9*0.23,IF($B$5-W$6&gt;365*10/12,W9*0.3,IF($B$5-W$6&gt;365*9/12,W9*0.37,IF($B$5-W$6&gt;365*8/12,W9*0.44,0)))))</f>
        <v>0</v>
      </c>
      <c r="CL9" s="21">
        <f>+IF($B$5-X$6&lt;365/12,X9,IF($B$5-X$6&lt;365*2/12,X9*0.93,IF($B$5-X$6&lt;365*3/12,X9*0.86,IF($B$5-X$6&lt;365*4/12,X9*0.79,IF($B$5-X$6&lt;365*5/12,X9*0.72,IF($B$5-X$6&lt;365*6/12,X9*0.65,IF($B$5-X$6&lt;365*7/12,X9*0.58,IF($B$5-X$6&lt;365*8/12,X9*0.51,0))))))))+IF($B$5-X$6&gt;365,0,IF($B$5-X$6&gt;365*11/12,X9*0.23,IF($B$5-X$6&gt;365*10/12,X9*0.3,IF($B$5-X$6&gt;365*9/12,X9*0.37,IF($B$5-X$6&gt;365*8/12,X9*0.44,0)))))</f>
        <v>0</v>
      </c>
      <c r="CM9" s="21">
        <f>+IF($B$5-Y$6&lt;365/12,Y9,IF($B$5-Y$6&lt;365*2/12,Y9*0.93,IF($B$5-Y$6&lt;365*3/12,Y9*0.86,IF($B$5-Y$6&lt;365*4/12,Y9*0.79,IF($B$5-Y$6&lt;365*5/12,Y9*0.72,IF($B$5-Y$6&lt;365*6/12,Y9*0.65,IF($B$5-Y$6&lt;365*7/12,Y9*0.58,IF($B$5-Y$6&lt;365*8/12,Y9*0.51,0))))))))+IF($B$5-Y$6&gt;365,0,IF($B$5-Y$6&gt;365*11/12,Y9*0.23,IF($B$5-Y$6&gt;365*10/12,Y9*0.3,IF($B$5-Y$6&gt;365*9/12,Y9*0.37,IF($B$5-Y$6&gt;365*8/12,Y9*0.44,0)))))</f>
        <v>313.28000000000003</v>
      </c>
      <c r="CN9" s="21">
        <f>+IF($B$5-Z$6&lt;365/12,Z9,IF($B$5-Z$6&lt;365*2/12,Z9*0.93,IF($B$5-Z$6&lt;365*3/12,Z9*0.86,IF($B$5-Z$6&lt;365*4/12,Z9*0.79,IF($B$5-Z$6&lt;365*5/12,Z9*0.72,IF($B$5-Z$6&lt;365*6/12,Z9*0.65,IF($B$5-Z$6&lt;365*7/12,Z9*0.58,IF($B$5-Z$6&lt;365*8/12,Z9*0.51,0))))))))+IF($B$5-Z$6&gt;365,0,IF($B$5-Z$6&gt;365*11/12,Z9*0.23,IF($B$5-Z$6&gt;365*10/12,Z9*0.3,IF($B$5-Z$6&gt;365*9/12,Z9*0.37,IF($B$5-Z$6&gt;365*8/12,Z9*0.44,0)))))</f>
        <v>0</v>
      </c>
      <c r="CO9" s="21">
        <f>+IF($B$5-AA$6&lt;365/12,AA9,IF($B$5-AA$6&lt;365*2/12,AA9*0.93,IF($B$5-AA$6&lt;365*3/12,AA9*0.86,IF($B$5-AA$6&lt;365*4/12,AA9*0.79,IF($B$5-AA$6&lt;365*5/12,AA9*0.72,IF($B$5-AA$6&lt;365*6/12,AA9*0.65,IF($B$5-AA$6&lt;365*7/12,AA9*0.58,IF($B$5-AA$6&lt;365*8/12,AA9*0.51,0))))))))+IF($B$5-AA$6&gt;365,0,IF($B$5-AA$6&gt;365*11/12,AA9*0.23,IF($B$5-AA$6&gt;365*10/12,AA9*0.3,IF($B$5-AA$6&gt;365*9/12,AA9*0.37,IF($B$5-AA$6&gt;365*8/12,AA9*0.44,0)))))</f>
        <v>0</v>
      </c>
      <c r="CP9" s="21">
        <f>+IF($B$5-AB$6&lt;365/12,AB9,IF($B$5-AB$6&lt;365*2/12,AB9*0.93,IF($B$5-AB$6&lt;365*3/12,AB9*0.86,IF($B$5-AB$6&lt;365*4/12,AB9*0.79,IF($B$5-AB$6&lt;365*5/12,AB9*0.72,IF($B$5-AB$6&lt;365*6/12,AB9*0.65,IF($B$5-AB$6&lt;365*7/12,AB9*0.58,IF($B$5-AB$6&lt;365*8/12,AB9*0.51,0))))))))+IF($B$5-AB$6&gt;365,0,IF($B$5-AB$6&gt;365*11/12,AB9*0.23,IF($B$5-AB$6&gt;365*10/12,AB9*0.3,IF($B$5-AB$6&gt;365*9/12,AB9*0.37,IF($B$5-AB$6&gt;365*8/12,AB9*0.44,0)))))</f>
        <v>0</v>
      </c>
      <c r="CQ9" s="21">
        <f>+IF($B$5-AC$6&lt;365/12,AC9,IF($B$5-AC$6&lt;365*2/12,AC9*0.93,IF($B$5-AC$6&lt;365*3/12,AC9*0.86,IF($B$5-AC$6&lt;365*4/12,AC9*0.79,IF($B$5-AC$6&lt;365*5/12,AC9*0.72,IF($B$5-AC$6&lt;365*6/12,AC9*0.65,IF($B$5-AC$6&lt;365*7/12,AC9*0.58,IF($B$5-AC$6&lt;365*8/12,AC9*0.51,0))))))))+IF($B$5-AC$6&gt;365,0,IF($B$5-AC$6&gt;365*11/12,AC9*0.23,IF($B$5-AC$6&gt;365*10/12,AC9*0.3,IF($B$5-AC$6&gt;365*9/12,AC9*0.37,IF($B$5-AC$6&gt;365*8/12,AC9*0.44,0)))))</f>
        <v>0</v>
      </c>
      <c r="CR9" s="21">
        <f>+IF($B$5-AD$6&lt;365/12,AD9,IF($B$5-AD$6&lt;365*2/12,AD9*0.93,IF($B$5-AD$6&lt;365*3/12,AD9*0.86,IF($B$5-AD$6&lt;365*4/12,AD9*0.79,IF($B$5-AD$6&lt;365*5/12,AD9*0.72,IF($B$5-AD$6&lt;365*6/12,AD9*0.65,IF($B$5-AD$6&lt;365*7/12,AD9*0.58,IF($B$5-AD$6&lt;365*8/12,AD9*0.51,0))))))))+IF($B$5-AD$6&gt;365,0,IF($B$5-AD$6&gt;365*11/12,AD9*0.23,IF($B$5-AD$6&gt;365*10/12,AD9*0.3,IF($B$5-AD$6&gt;365*9/12,AD9*0.37,IF($B$5-AD$6&gt;365*8/12,AD9*0.44,0)))))</f>
        <v>0</v>
      </c>
      <c r="CS9" s="21">
        <f>+IF($B$5-AE$6&lt;365/12,AE9,IF($B$5-AE$6&lt;365*2/12,AE9*0.93,IF($B$5-AE$6&lt;365*3/12,AE9*0.86,IF($B$5-AE$6&lt;365*4/12,AE9*0.79,IF($B$5-AE$6&lt;365*5/12,AE9*0.72,IF($B$5-AE$6&lt;365*6/12,AE9*0.65,IF($B$5-AE$6&lt;365*7/12,AE9*0.58,IF($B$5-AE$6&lt;365*8/12,AE9*0.51,0))))))))+IF($B$5-AE$6&gt;365,0,IF($B$5-AE$6&gt;365*11/12,AE9*0.23,IF($B$5-AE$6&gt;365*10/12,AE9*0.3,IF($B$5-AE$6&gt;365*9/12,AE9*0.37,IF($B$5-AE$6&gt;365*8/12,AE9*0.44,0)))))</f>
        <v>0</v>
      </c>
      <c r="CT9" s="21">
        <f>+IF($B$5-AF$6&lt;365/12,AF9,IF($B$5-AF$6&lt;365*2/12,AF9*0.93,IF($B$5-AF$6&lt;365*3/12,AF9*0.86,IF($B$5-AF$6&lt;365*4/12,AF9*0.79,IF($B$5-AF$6&lt;365*5/12,AF9*0.72,IF($B$5-AF$6&lt;365*6/12,AF9*0.65,IF($B$5-AF$6&lt;365*7/12,AF9*0.58,IF($B$5-AF$6&lt;365*8/12,AF9*0.51,0))))))))+IF($B$5-AF$6&gt;365,0,IF($B$5-AF$6&gt;365*11/12,AF9*0.23,IF($B$5-AF$6&gt;365*10/12,AF9*0.3,IF($B$5-AF$6&gt;365*9/12,AF9*0.37,IF($B$5-AF$6&gt;365*8/12,AF9*0.44,0)))))</f>
        <v>0</v>
      </c>
      <c r="CU9" s="21">
        <f>+IF($B$5-AG$6&lt;365/12,AG9,IF($B$5-AG$6&lt;365*2/12,AG9*0.93,IF($B$5-AG$6&lt;365*3/12,AG9*0.86,IF($B$5-AG$6&lt;365*4/12,AG9*0.79,IF($B$5-AG$6&lt;365*5/12,AG9*0.72,IF($B$5-AG$6&lt;365*6/12,AG9*0.65,IF($B$5-AG$6&lt;365*7/12,AG9*0.58,IF($B$5-AG$6&lt;365*8/12,AG9*0.51,0))))))))+IF($B$5-AG$6&gt;365,0,IF($B$5-AG$6&gt;365*11/12,AG9*0.23,IF($B$5-AG$6&gt;365*10/12,AG9*0.3,IF($B$5-AG$6&gt;365*9/12,AG9*0.37,IF($B$5-AG$6&gt;365*8/12,AG9*0.44,0)))))</f>
        <v>0</v>
      </c>
      <c r="CV9" s="21">
        <f>+IF($B$5-AH$6&lt;365/12,AH9,IF($B$5-AH$6&lt;365*2/12,AH9*0.93,IF($B$5-AH$6&lt;365*3/12,AH9*0.86,IF($B$5-AH$6&lt;365*4/12,AH9*0.79,IF($B$5-AH$6&lt;365*5/12,AH9*0.72,IF($B$5-AH$6&lt;365*6/12,AH9*0.65,IF($B$5-AH$6&lt;365*7/12,AH9*0.58,IF($B$5-AH$6&lt;365*8/12,AH9*0.51,0))))))))+IF($B$5-AH$6&gt;365,0,IF($B$5-AH$6&gt;365*11/12,AH9*0.23,IF($B$5-AH$6&gt;365*10/12,AH9*0.3,IF($B$5-AH$6&gt;365*9/12,AH9*0.37,IF($B$5-AH$6&gt;365*8/12,AH9*0.44,0)))))</f>
        <v>199.92000000000002</v>
      </c>
      <c r="CW9" s="21">
        <f>+IF($B$5-AI$6&lt;365/12,AI9,IF($B$5-AI$6&lt;365*2/12,AI9*0.93,IF($B$5-AI$6&lt;365*3/12,AI9*0.86,IF($B$5-AI$6&lt;365*4/12,AI9*0.79,IF($B$5-AI$6&lt;365*5/12,AI9*0.72,IF($B$5-AI$6&lt;365*6/12,AI9*0.65,IF($B$5-AI$6&lt;365*7/12,AI9*0.58,IF($B$5-AI$6&lt;365*8/12,AI9*0.51,0))))))))+IF($B$5-AI$6&gt;365,0,IF($B$5-AI$6&gt;365*11/12,AI9*0.23,IF($B$5-AI$6&gt;365*10/12,AI9*0.3,IF($B$5-AI$6&gt;365*9/12,AI9*0.37,IF($B$5-AI$6&gt;365*8/12,AI9*0.44,0)))))</f>
        <v>0</v>
      </c>
      <c r="CX9" s="21">
        <f>+IF($B$5-AJ$6&lt;365/12,AJ9,IF($B$5-AJ$6&lt;365*2/12,AJ9*0.93,IF($B$5-AJ$6&lt;365*3/12,AJ9*0.86,IF($B$5-AJ$6&lt;365*4/12,AJ9*0.79,IF($B$5-AJ$6&lt;365*5/12,AJ9*0.72,IF($B$5-AJ$6&lt;365*6/12,AJ9*0.65,IF($B$5-AJ$6&lt;365*7/12,AJ9*0.58,IF($B$5-AJ$6&lt;365*8/12,AJ9*0.51,0))))))))+IF($B$5-AJ$6&gt;365,0,IF($B$5-AJ$6&gt;365*11/12,AJ9*0.23,IF($B$5-AJ$6&gt;365*10/12,AJ9*0.3,IF($B$5-AJ$6&gt;365*9/12,AJ9*0.37,IF($B$5-AJ$6&gt;365*8/12,AJ9*0.44,0)))))</f>
        <v>0</v>
      </c>
      <c r="CY9" s="25">
        <f>+IF($B$5-AK$6&lt;365/12,AK9,IF($B$5-AK$6&lt;365*2/12,AK9*0.93,IF($B$5-AK$6&lt;365*3/12,AK9*0.86,IF($B$5-AK$6&lt;365*4/12,AK9*0.79,IF($B$5-AK$6&lt;365*5/12,AK9*0.72,IF($B$5-AK$6&lt;365*6/12,AK9*0.65,IF($B$5-AK$6&lt;365*7/12,AK9*0.58,IF($B$5-AK$6&lt;365*8/12,AK9*0.51,0))))))))+IF($B$5-AK$6&gt;365,0,IF($B$5-AK$6&gt;365*11/12,AK9*0.23,IF($B$5-AK$6&gt;365*10/12,AK9*0.3,IF($B$5-AK$6&gt;365*9/12,AK9*0.37,IF($B$5-AK$6&gt;365*8/12,AK9*0.44,0)))))</f>
        <v>52.199999999999996</v>
      </c>
      <c r="CZ9" s="25">
        <f>+IF($B$5-AL$6&lt;365/12,AL9,IF($B$5-AL$6&lt;365*2/12,AL9*0.93,IF($B$5-AL$6&lt;365*3/12,AL9*0.86,IF($B$5-AL$6&lt;365*4/12,AL9*0.79,IF($B$5-AL$6&lt;365*5/12,AL9*0.72,IF($B$5-AL$6&lt;365*6/12,AL9*0.65,IF($B$5-AL$6&lt;365*7/12,AL9*0.58,IF($B$5-AL$6&lt;365*8/12,AL9*0.51,0))))))))+IF($B$5-AL$6&gt;365,0,IF($B$5-AL$6&gt;365*11/12,AL9*0.23,IF($B$5-AL$6&gt;365*10/12,AL9*0.3,IF($B$5-AL$6&gt;365*9/12,AL9*0.37,IF($B$5-AL$6&gt;365*8/12,AL9*0.44,0)))))</f>
        <v>111.35999999999999</v>
      </c>
      <c r="DA9" s="21">
        <f>+IF($B$5-AM$6&lt;365/12,AM9,IF($B$5-AM$6&lt;365*2/12,AM9*0.93,IF($B$5-AM$6&lt;365*3/12,AM9*0.86,IF($B$5-AM$6&lt;365*4/12,AM9*0.79,IF($B$5-AM$6&lt;365*5/12,AM9*0.72,IF($B$5-AM$6&lt;365*6/12,AM9*0.65,IF($B$5-AM$6&lt;365*7/12,AM9*0.58,IF($B$5-AM$6&lt;365*8/12,AM9*0.51,0))))))))+IF($B$5-AM$6&gt;365,0,IF($B$5-AM$6&gt;365*11/12,AM9*0.23,IF($B$5-AM$6&gt;365*10/12,AM9*0.3,IF($B$5-AM$6&gt;365*9/12,AM9*0.37,IF($B$5-AM$6&gt;365*8/12,AM9*0.44,0)))))</f>
        <v>0</v>
      </c>
      <c r="DB9" s="21">
        <f>+IF($B$5-AN$6&lt;365/12,AN9,IF($B$5-AN$6&lt;365*2/12,AN9*0.93,IF($B$5-AN$6&lt;365*3/12,AN9*0.86,IF($B$5-AN$6&lt;365*4/12,AN9*0.79,IF($B$5-AN$6&lt;365*5/12,AN9*0.72,IF($B$5-AN$6&lt;365*6/12,AN9*0.65,IF($B$5-AN$6&lt;365*7/12,AN9*0.58,IF($B$5-AN$6&lt;365*8/12,AN9*0.51,0))))))))+IF($B$5-AN$6&gt;365,0,IF($B$5-AN$6&gt;365*11/12,AN9*0.23,IF($B$5-AN$6&gt;365*10/12,AN9*0.3,IF($B$5-AN$6&gt;365*9/12,AN9*0.37,IF($B$5-AN$6&gt;365*8/12,AN9*0.44,0)))))</f>
        <v>0</v>
      </c>
      <c r="DC9" s="21">
        <f>+IF($B$5-AO$6&lt;365/12,AO9,IF($B$5-AO$6&lt;365*2/12,AO9*0.93,IF($B$5-AO$6&lt;365*3/12,AO9*0.86,IF($B$5-AO$6&lt;365*4/12,AO9*0.79,IF($B$5-AO$6&lt;365*5/12,AO9*0.72,IF($B$5-AO$6&lt;365*6/12,AO9*0.65,IF($B$5-AO$6&lt;365*7/12,AO9*0.58,IF($B$5-AO$6&lt;365*8/12,AO9*0.51,0))))))))+IF($B$5-AO$6&gt;365,0,IF($B$5-AO$6&gt;365*11/12,AO9*0.23,IF($B$5-AO$6&gt;365*10/12,AO9*0.3,IF($B$5-AO$6&gt;365*9/12,AO9*0.37,IF($B$5-AO$6&gt;365*8/12,AO9*0.44,0)))))</f>
        <v>0</v>
      </c>
      <c r="DD9" s="21">
        <f>+IF($B$5-AP$6&lt;365/12,AP9,IF($B$5-AP$6&lt;365*2/12,AP9*0.93,IF($B$5-AP$6&lt;365*3/12,AP9*0.86,IF($B$5-AP$6&lt;365*4/12,AP9*0.79,IF($B$5-AP$6&lt;365*5/12,AP9*0.72,IF($B$5-AP$6&lt;365*6/12,AP9*0.65,IF($B$5-AP$6&lt;365*7/12,AP9*0.58,IF($B$5-AP$6&lt;365*8/12,AP9*0.51,0))))))))+IF($B$5-AP$6&gt;365,0,IF($B$5-AP$6&gt;365*11/12,AP9*0.23,IF($B$5-AP$6&gt;365*10/12,AP9*0.3,IF($B$5-AP$6&gt;365*9/12,AP9*0.37,IF($B$5-AP$6&gt;365*8/12,AP9*0.44,0)))))</f>
        <v>284.7</v>
      </c>
      <c r="DE9" s="21">
        <f>+IF($B$5-AQ$6&lt;365/12,AQ9,IF($B$5-AQ$6&lt;365*2/12,AQ9*0.93,IF($B$5-AQ$6&lt;365*3/12,AQ9*0.86,IF($B$5-AQ$6&lt;365*4/12,AQ9*0.79,IF($B$5-AQ$6&lt;365*5/12,AQ9*0.72,IF($B$5-AQ$6&lt;365*6/12,AQ9*0.65,IF($B$5-AQ$6&lt;365*7/12,AQ9*0.58,IF($B$5-AQ$6&lt;365*8/12,AQ9*0.51,0))))))))+IF($B$5-AQ$6&gt;365,0,IF($B$5-AQ$6&gt;365*11/12,AQ9*0.23,IF($B$5-AQ$6&gt;365*10/12,AQ9*0.3,IF($B$5-AQ$6&gt;365*9/12,AQ9*0.37,IF($B$5-AQ$6&gt;365*8/12,AQ9*0.44,0)))))</f>
        <v>0</v>
      </c>
      <c r="DF9" s="21">
        <f>+IF($B$5-AR$6&lt;365/12,AR9,IF($B$5-AR$6&lt;365*2/12,AR9*0.93,IF($B$5-AR$6&lt;365*3/12,AR9*0.86,IF($B$5-AR$6&lt;365*4/12,AR9*0.79,IF($B$5-AR$6&lt;365*5/12,AR9*0.72,IF($B$5-AR$6&lt;365*6/12,AR9*0.65,IF($B$5-AR$6&lt;365*7/12,AR9*0.58,IF($B$5-AR$6&lt;365*8/12,AR9*0.51,0))))))))+IF($B$5-AR$6&gt;365,0,IF($B$5-AR$6&gt;365*11/12,AR9*0.23,IF($B$5-AR$6&gt;365*10/12,AR9*0.3,IF($B$5-AR$6&gt;365*9/12,AR9*0.37,IF($B$5-AR$6&gt;365*8/12,AR9*0.44,0)))))</f>
        <v>0</v>
      </c>
      <c r="DG9" s="21">
        <f>+IF($B$5-AS$6&lt;365/12,AS9,IF($B$5-AS$6&lt;365*2/12,AS9*0.93,IF($B$5-AS$6&lt;365*3/12,AS9*0.86,IF($B$5-AS$6&lt;365*4/12,AS9*0.79,IF($B$5-AS$6&lt;365*5/12,AS9*0.72,IF($B$5-AS$6&lt;365*6/12,AS9*0.65,IF($B$5-AS$6&lt;365*7/12,AS9*0.58,IF($B$5-AS$6&lt;365*8/12,AS9*0.51,0))))))))+IF($B$5-AS$6&gt;365,0,IF($B$5-AS$6&gt;365*11/12,AS9*0.23,IF($B$5-AS$6&gt;365*10/12,AS9*0.3,IF($B$5-AS$6&gt;365*9/12,AS9*0.37,IF($B$5-AS$6&gt;365*8/12,AS9*0.44,0)))))</f>
        <v>0</v>
      </c>
      <c r="DH9" s="21">
        <f>+IF($B$5-AT$6&lt;365/12,AT9,IF($B$5-AT$6&lt;365*2/12,AT9*0.93,IF($B$5-AT$6&lt;365*3/12,AT9*0.86,IF($B$5-AT$6&lt;365*4/12,AT9*0.79,IF($B$5-AT$6&lt;365*5/12,AT9*0.72,IF($B$5-AT$6&lt;365*6/12,AT9*0.65,IF($B$5-AT$6&lt;365*7/12,AT9*0.58,IF($B$5-AT$6&lt;365*8/12,AT9*0.51,0))))))))+IF($B$5-AT$6&gt;365,0,IF($B$5-AT$6&gt;365*11/12,AT9*0.23,IF($B$5-AT$6&gt;365*10/12,AT9*0.3,IF($B$5-AT$6&gt;365*9/12,AT9*0.37,IF($B$5-AT$6&gt;365*8/12,AT9*0.44,0)))))</f>
        <v>0</v>
      </c>
      <c r="DI9" s="21">
        <f>+IF($B$5-AU$6&lt;365/12,AU9,IF($B$5-AU$6&lt;365*2/12,AU9*0.93,IF($B$5-AU$6&lt;365*3/12,AU9*0.86,IF($B$5-AU$6&lt;365*4/12,AU9*0.79,IF($B$5-AU$6&lt;365*5/12,AU9*0.72,IF($B$5-AU$6&lt;365*6/12,AU9*0.65,IF($B$5-AU$6&lt;365*7/12,AU9*0.58,IF($B$5-AU$6&lt;365*8/12,AU9*0.51,0))))))))+IF($B$5-AU$6&gt;365,0,IF($B$5-AU$6&gt;365*11/12,AU9*0.23,IF($B$5-AU$6&gt;365*10/12,AU9*0.3,IF($B$5-AU$6&gt;365*9/12,AU9*0.37,IF($B$5-AU$6&gt;365*8/12,AU9*0.44,0)))))</f>
        <v>0</v>
      </c>
      <c r="DJ9" s="21">
        <f>+IF($B$5-AV$6&lt;365/12,AV9,IF($B$5-AV$6&lt;365*2/12,AV9*0.93,IF($B$5-AV$6&lt;365*3/12,AV9*0.86,IF($B$5-AV$6&lt;365*4/12,AV9*0.79,IF($B$5-AV$6&lt;365*5/12,AV9*0.72,IF($B$5-AV$6&lt;365*6/12,AV9*0.65,IF($B$5-AV$6&lt;365*7/12,AV9*0.58,IF($B$5-AV$6&lt;365*8/12,AV9*0.51,0))))))))+IF($B$5-AV$6&gt;365,0,IF($B$5-AV$6&gt;365*11/12,AV9*0.23,IF($B$5-AV$6&gt;365*10/12,AV9*0.3,IF($B$5-AV$6&gt;365*9/12,AV9*0.37,IF($B$5-AV$6&gt;365*8/12,AV9*0.44,0)))))</f>
        <v>383.94</v>
      </c>
      <c r="DK9" s="21">
        <f>+IF($B$5-AW$6&lt;365/12,AW9,IF($B$5-AW$6&lt;365*2/12,AW9*0.93,IF($B$5-AW$6&lt;365*3/12,AW9*0.86,IF($B$5-AW$6&lt;365*4/12,AW9*0.79,IF($B$5-AW$6&lt;365*5/12,AW9*0.72,IF($B$5-AW$6&lt;365*6/12,AW9*0.65,IF($B$5-AW$6&lt;365*7/12,AW9*0.58,IF($B$5-AW$6&lt;365*8/12,AW9*0.51,0))))))))+IF($B$5-AW$6&gt;365,0,IF($B$5-AW$6&gt;365*11/12,AW9*0.23,IF($B$5-AW$6&gt;365*10/12,AW9*0.3,IF($B$5-AW$6&gt;365*9/12,AW9*0.37,IF($B$5-AW$6&gt;365*8/12,AW9*0.44,0)))))</f>
        <v>0</v>
      </c>
      <c r="DL9" s="21">
        <f>+IF($B$5-AX$6&lt;365/12,AX9,IF($B$5-AX$6&lt;365*2/12,AX9*0.93,IF($B$5-AX$6&lt;365*3/12,AX9*0.86,IF($B$5-AX$6&lt;365*4/12,AX9*0.79,IF($B$5-AX$6&lt;365*5/12,AX9*0.72,IF($B$5-AX$6&lt;365*6/12,AX9*0.65,IF($B$5-AX$6&lt;365*7/12,AX9*0.58,IF($B$5-AX$6&lt;365*8/12,AX9*0.51,0))))))))+IF($B$5-AX$6&gt;365,0,IF($B$5-AX$6&gt;365*11/12,AX9*0.23,IF($B$5-AX$6&gt;365*10/12,AX9*0.3,IF($B$5-AX$6&gt;365*9/12,AX9*0.37,IF($B$5-AX$6&gt;365*8/12,AX9*0.44,0)))))</f>
        <v>0</v>
      </c>
      <c r="DM9" s="21">
        <f>+IF($B$5-AY$6&lt;365/12,AY9,IF($B$5-AY$6&lt;365*2/12,AY9*0.93,IF($B$5-AY$6&lt;365*3/12,AY9*0.86,IF($B$5-AY$6&lt;365*4/12,AY9*0.79,IF($B$5-AY$6&lt;365*5/12,AY9*0.72,IF($B$5-AY$6&lt;365*6/12,AY9*0.65,IF($B$5-AY$6&lt;365*7/12,AY9*0.58,IF($B$5-AY$6&lt;365*8/12,AY9*0.51,0))))))))+IF($B$5-AY$6&gt;365,0,IF($B$5-AY$6&gt;365*11/12,AY9*0.23,IF($B$5-AY$6&gt;365*10/12,AY9*0.3,IF($B$5-AY$6&gt;365*9/12,AY9*0.37,IF($B$5-AY$6&gt;365*8/12,AY9*0.44,0)))))</f>
        <v>0</v>
      </c>
      <c r="DN9" s="21">
        <f>+IF($B$5-AZ$6&lt;365/12,AZ9,IF($B$5-AZ$6&lt;365*2/12,AZ9*0.93,IF($B$5-AZ$6&lt;365*3/12,AZ9*0.86,IF($B$5-AZ$6&lt;365*4/12,AZ9*0.79,IF($B$5-AZ$6&lt;365*5/12,AZ9*0.72,IF($B$5-AZ$6&lt;365*6/12,AZ9*0.65,IF($B$5-AZ$6&lt;365*7/12,AZ9*0.58,IF($B$5-AZ$6&lt;365*8/12,AZ9*0.51,0))))))))+IF($B$5-AZ$6&gt;365,0,IF($B$5-AZ$6&gt;365*11/12,AZ9*0.23,IF($B$5-AZ$6&gt;365*10/12,AZ9*0.3,IF($B$5-AZ$6&gt;365*9/12,AZ9*0.37,IF($B$5-AZ$6&gt;365*8/12,AZ9*0.44,0)))))</f>
        <v>0</v>
      </c>
      <c r="DO9" s="21">
        <f>+IF($B$5-BA$6&lt;365/12,BA9,IF($B$5-BA$6&lt;365*2/12,BA9*0.93,IF($B$5-BA$6&lt;365*3/12,BA9*0.86,IF($B$5-BA$6&lt;365*4/12,BA9*0.79,IF($B$5-BA$6&lt;365*5/12,BA9*0.72,IF($B$5-BA$6&lt;365*6/12,BA9*0.65,IF($B$5-BA$6&lt;365*7/12,BA9*0.58,IF($B$5-BA$6&lt;365*8/12,BA9*0.51,0))))))))+IF($B$5-BA$6&gt;365,0,IF($B$5-BA$6&gt;365*11/12,BA9*0.23,IF($B$5-BA$6&gt;365*10/12,BA9*0.3,IF($B$5-BA$6&gt;365*9/12,BA9*0.37,IF($B$5-BA$6&gt;365*8/12,BA9*0.44,0)))))</f>
        <v>0</v>
      </c>
      <c r="DP9" s="21">
        <f>+IF($B$5-BB$6&lt;365/12,BB9,IF($B$5-BB$6&lt;365*2/12,BB9*0.93,IF($B$5-BB$6&lt;365*3/12,BB9*0.86,IF($B$5-BB$6&lt;365*4/12,BB9*0.79,IF($B$5-BB$6&lt;365*5/12,BB9*0.72,IF($B$5-BB$6&lt;365*6/12,BB9*0.65,IF($B$5-BB$6&lt;365*7/12,BB9*0.58,IF($B$5-BB$6&lt;365*8/12,BB9*0.51,0))))))))+IF($B$5-BB$6&gt;365,0,IF($B$5-BB$6&gt;365*11/12,BB9*0.23,IF($B$5-BB$6&gt;365*10/12,BB9*0.3,IF($B$5-BB$6&gt;365*9/12,BB9*0.37,IF($B$5-BB$6&gt;365*8/12,BB9*0.44,0)))))</f>
        <v>0</v>
      </c>
      <c r="DQ9" s="21">
        <f>+IF($B$5-BC$6&lt;365/12,BC9,IF($B$5-BC$6&lt;365*2/12,BC9*0.93,IF($B$5-BC$6&lt;365*3/12,BC9*0.86,IF($B$5-BC$6&lt;365*4/12,BC9*0.79,IF($B$5-BC$6&lt;365*5/12,BC9*0.72,IF($B$5-BC$6&lt;365*6/12,BC9*0.65,IF($B$5-BC$6&lt;365*7/12,BC9*0.58,IF($B$5-BC$6&lt;365*8/12,BC9*0.51,0))))))))+IF($B$5-BC$6&gt;365,0,IF($B$5-BC$6&gt;365*11/12,BC9*0.23,IF($B$5-BC$6&gt;365*10/12,BC9*0.3,IF($B$5-BC$6&gt;365*9/12,BC9*0.37,IF($B$5-BC$6&gt;365*8/12,BC9*0.44,0)))))</f>
        <v>0</v>
      </c>
      <c r="DR9" s="21">
        <f>+IF($B$5-BD$6&lt;365/12,BD9,IF($B$5-BD$6&lt;365*2/12,BD9*0.93,IF($B$5-BD$6&lt;365*3/12,BD9*0.86,IF($B$5-BD$6&lt;365*4/12,BD9*0.79,IF($B$5-BD$6&lt;365*5/12,BD9*0.72,IF($B$5-BD$6&lt;365*6/12,BD9*0.65,IF($B$5-BD$6&lt;365*7/12,BD9*0.58,IF($B$5-BD$6&lt;365*8/12,BD9*0.51,0))))))))+IF($B$5-BD$6&gt;365,0,IF($B$5-BD$6&gt;365*11/12,BD9*0.23,IF($B$5-BD$6&gt;365*10/12,BD9*0.3,IF($B$5-BD$6&gt;365*9/12,BD9*0.37,IF($B$5-BD$6&gt;365*8/12,BD9*0.44,0)))))</f>
        <v>0</v>
      </c>
      <c r="DS9" s="21">
        <f>+IF($B$5-BE$6&lt;365/12,BE9,IF($B$5-BE$6&lt;365*2/12,BE9*0.93,IF($B$5-BE$6&lt;365*3/12,BE9*0.86,IF($B$5-BE$6&lt;365*4/12,BE9*0.79,IF($B$5-BE$6&lt;365*5/12,BE9*0.72,IF($B$5-BE$6&lt;365*6/12,BE9*0.65,IF($B$5-BE$6&lt;365*7/12,BE9*0.58,IF($B$5-BE$6&lt;365*8/12,BE9*0.51,0))))))))+IF($B$5-BE$6&gt;365,0,IF($B$5-BE$6&gt;365*11/12,BE9*0.23,IF($B$5-BE$6&gt;365*10/12,BE9*0.3,IF($B$5-BE$6&gt;365*9/12,BE9*0.37,IF($B$5-BE$6&gt;365*8/12,BE9*0.44,0)))))</f>
        <v>0</v>
      </c>
      <c r="DT9" s="21">
        <f>+IF($B$5-BF$6&lt;365/12,BF9,IF($B$5-BF$6&lt;365*2/12,BF9*0.93,IF($B$5-BF$6&lt;365*3/12,BF9*0.86,IF($B$5-BF$6&lt;365*4/12,BF9*0.79,IF($B$5-BF$6&lt;365*5/12,BF9*0.72,IF($B$5-BF$6&lt;365*6/12,BF9*0.65,IF($B$5-BF$6&lt;365*7/12,BF9*0.58,IF($B$5-BF$6&lt;365*8/12,BF9*0.51,0))))))))+IF($B$5-BF$6&gt;365,0,IF($B$5-BF$6&gt;365*11/12,BF9*0.23,IF($B$5-BF$6&gt;365*10/12,BF9*0.3,IF($B$5-BF$6&gt;365*9/12,BF9*0.37,IF($B$5-BF$6&gt;365*8/12,BF9*0.44,0)))))</f>
        <v>0</v>
      </c>
      <c r="DU9" s="21">
        <f>+IF($B$5-BG$6&lt;365/12,BG9,IF($B$5-BG$6&lt;365*2/12,BG9*0.93,IF($B$5-BG$6&lt;365*3/12,BG9*0.86,IF($B$5-BG$6&lt;365*4/12,BG9*0.79,IF($B$5-BG$6&lt;365*5/12,BG9*0.72,IF($B$5-BG$6&lt;365*6/12,BG9*0.65,IF($B$5-BG$6&lt;365*7/12,BG9*0.58,IF($B$5-BG$6&lt;365*8/12,BG9*0.51,0))))))))+IF($B$5-BG$6&gt;365,0,IF($B$5-BG$6&gt;365*11/12,BG9*0.23,IF($B$5-BG$6&gt;365*10/12,BG9*0.3,IF($B$5-BG$6&gt;365*9/12,BG9*0.37,IF($B$5-BG$6&gt;365*8/12,BG9*0.44,0)))))</f>
        <v>0</v>
      </c>
      <c r="DV9" s="21">
        <f>+IF($B$5-BH$6&lt;365/12,BH9,IF($B$5-BH$6&lt;365*2/12,BH9*0.93,IF($B$5-BH$6&lt;365*3/12,BH9*0.86,IF($B$5-BH$6&lt;365*4/12,BH9*0.79,IF($B$5-BH$6&lt;365*5/12,BH9*0.72,IF($B$5-BH$6&lt;365*6/12,BH9*0.65,IF($B$5-BH$6&lt;365*7/12,BH9*0.58,IF($B$5-BH$6&lt;365*8/12,BH9*0.51,0))))))))+IF($B$5-BH$6&gt;365,0,IF($B$5-BH$6&gt;365*11/12,BH9*0.23,IF($B$5-BH$6&gt;365*10/12,BH9*0.3,IF($B$5-BH$6&gt;365*9/12,BH9*0.37,IF($B$5-BH$6&gt;365*8/12,BH9*0.44,0)))))</f>
        <v>0</v>
      </c>
      <c r="DW9" s="21">
        <f>+IF($B$5-BI$6&lt;365/12,BI9,IF($B$5-BI$6&lt;365*2/12,BI9*0.93,IF($B$5-BI$6&lt;365*3/12,BI9*0.86,IF($B$5-BI$6&lt;365*4/12,BI9*0.79,IF($B$5-BI$6&lt;365*5/12,BI9*0.72,IF($B$5-BI$6&lt;365*6/12,BI9*0.65,IF($B$5-BI$6&lt;365*7/12,BI9*0.58,IF($B$5-BI$6&lt;365*8/12,BI9*0.51,0))))))))+IF($B$5-BI$6&gt;365,0,IF($B$5-BI$6&gt;365*11/12,BI9*0.23,IF($B$5-BI$6&gt;365*10/12,BI9*0.3,IF($B$5-BI$6&gt;365*9/12,BI9*0.37,IF($B$5-BI$6&gt;365*8/12,BI9*0.44,0)))))</f>
        <v>0</v>
      </c>
      <c r="DX9" s="21">
        <f>+IF($B$5-BJ$6&lt;365/12,BJ9,IF($B$5-BJ$6&lt;365*2/12,BJ9*0.93,IF($B$5-BJ$6&lt;365*3/12,BJ9*0.86,IF($B$5-BJ$6&lt;365*4/12,BJ9*0.79,IF($B$5-BJ$6&lt;365*5/12,BJ9*0.72,IF($B$5-BJ$6&lt;365*6/12,BJ9*0.65,IF($B$5-BJ$6&lt;365*7/12,BJ9*0.58,IF($B$5-BJ$6&lt;365*8/12,BJ9*0.51,0))))))))+IF($B$5-BJ$6&gt;365,0,IF($B$5-BJ$6&gt;365*11/12,BJ9*0.23,IF($B$5-BJ$6&gt;365*10/12,BJ9*0.3,IF($B$5-BJ$6&gt;365*9/12,BJ9*0.37,IF($B$5-BJ$6&gt;365*8/12,BJ9*0.44,0)))))</f>
        <v>158.1</v>
      </c>
      <c r="DY9" s="21">
        <f>+IF($B$5-BK$6&lt;365/12,BK9,IF($B$5-BK$6&lt;365*2/12,BK9*0.93,IF($B$5-BK$6&lt;365*3/12,BK9*0.86,IF($B$5-BK$6&lt;365*4/12,BK9*0.79,IF($B$5-BK$6&lt;365*5/12,BK9*0.72,IF($B$5-BK$6&lt;365*6/12,BK9*0.65,IF($B$5-BK$6&lt;365*7/12,BK9*0.58,IF($B$5-BK$6&lt;365*8/12,BK9*0.51,0))))))))+IF($B$5-BK$6&gt;365,0,IF($B$5-BK$6&gt;365*11/12,BK9*0.23,IF($B$5-BK$6&gt;365*10/12,BK9*0.3,IF($B$5-BK$6&gt;365*9/12,BK9*0.37,IF($B$5-BK$6&gt;365*8/12,BK9*0.44,0)))))</f>
        <v>0</v>
      </c>
      <c r="DZ9" s="21">
        <f>+IF($B$5-BL$6&lt;365/12,BL9,IF($B$5-BL$6&lt;365*2/12,BL9*0.93,IF($B$5-BL$6&lt;365*3/12,BL9*0.86,IF($B$5-BL$6&lt;365*4/12,BL9*0.79,IF($B$5-BL$6&lt;365*5/12,BL9*0.72,IF($B$5-BL$6&lt;365*6/12,BL9*0.65,IF($B$5-BL$6&lt;365*7/12,BL9*0.58,IF($B$5-BL$6&lt;365*8/12,BL9*0.51,0))))))))+IF($B$5-BL$6&gt;365,0,IF($B$5-BL$6&gt;365*11/12,BL9*0.23,IF($B$5-BL$6&gt;365*10/12,BL9*0.3,IF($B$5-BL$6&gt;365*9/12,BL9*0.37,IF($B$5-BL$6&gt;365*8/12,BL9*0.44,0)))))</f>
        <v>213.9</v>
      </c>
      <c r="EA9" s="21">
        <f>+IF($B$5-BM$6&lt;365/12,BM9,IF($B$5-BM$6&lt;365*2/12,BM9*0.93,IF($B$5-BM$6&lt;365*3/12,BM9*0.86,IF($B$5-BM$6&lt;365*4/12,BM9*0.79,IF($B$5-BM$6&lt;365*5/12,BM9*0.72,IF($B$5-BM$6&lt;365*6/12,BM9*0.65,IF($B$5-BM$6&lt;365*7/12,BM9*0.58,IF($B$5-BM$6&lt;365*8/12,BM9*0.51,0))))))))+IF($B$5-BM$6&gt;365,0,IF($B$5-BM$6&gt;365*11/12,BM9*0.23,IF($B$5-BM$6&gt;365*10/12,BM9*0.3,IF($B$5-BM$6&gt;365*9/12,BM9*0.37,IF($B$5-BM$6&gt;365*8/12,BM9*0.44,0)))))</f>
        <v>325.5</v>
      </c>
      <c r="EB9" s="21">
        <f>+IF($B$5-BN$6&lt;365/12,BN9,IF($B$5-BN$6&lt;365*2/12,BN9*0.93,IF($B$5-BN$6&lt;365*3/12,BN9*0.86,IF($B$5-BN$6&lt;365*4/12,BN9*0.79,IF($B$5-BN$6&lt;365*5/12,BN9*0.72,IF($B$5-BN$6&lt;365*6/12,BN9*0.65,IF($B$5-BN$6&lt;365*7/12,BN9*0.58,IF($B$5-BN$6&lt;365*8/12,BN9*0.51,0))))))))+IF($B$5-BN$6&gt;365,0,IF($B$5-BN$6&gt;365*11/12,BN9*0.23,IF($B$5-BN$6&gt;365*10/12,BN9*0.3,IF($B$5-BN$6&gt;365*9/12,BN9*0.37,IF($B$5-BN$6&gt;365*8/12,BN9*0.44,0)))))</f>
        <v>0</v>
      </c>
      <c r="EC9" s="21">
        <f>+IF($B$5-BO$6&lt;365/12,BO9,IF($B$5-BO$6&lt;365*2/12,BO9*0.93,IF($B$5-BO$6&lt;365*3/12,BO9*0.86,IF($B$5-BO$6&lt;365*4/12,BO9*0.79,IF($B$5-BO$6&lt;365*5/12,BO9*0.72,IF($B$5-BO$6&lt;365*6/12,BO9*0.65,IF($B$5-BO$6&lt;365*7/12,BO9*0.58,IF($B$5-BO$6&lt;365*8/12,BO9*0.51,0))))))))+IF($B$5-BO$6&gt;365,0,IF($B$5-BO$6&gt;365*11/12,BO9*0.23,IF($B$5-BO$6&gt;365*10/12,BO9*0.3,IF($B$5-BO$6&gt;365*9/12,BO9*0.37,IF($B$5-BO$6&gt;365*8/12,BO9*0.44,0)))))</f>
        <v>0</v>
      </c>
      <c r="ED9" s="21">
        <f>+IF($B$5-BP$6&lt;365/12,BP9,IF($B$5-BP$6&lt;365*2/12,BP9*0.93,IF($B$5-BP$6&lt;365*3/12,BP9*0.86,IF($B$5-BP$6&lt;365*4/12,BP9*0.79,IF($B$5-BP$6&lt;365*5/12,BP9*0.72,IF($B$5-BP$6&lt;365*6/12,BP9*0.65,IF($B$5-BP$6&lt;365*7/12,BP9*0.58,IF($B$5-BP$6&lt;365*8/12,BP9*0.51,0))))))))+IF($B$5-BP$6&gt;365,0,IF($B$5-BP$6&gt;365*11/12,BP9*0.23,IF($B$5-BP$6&gt;365*10/12,BP9*0.3,IF($B$5-BP$6&gt;365*9/12,BP9*0.37,IF($B$5-BP$6&gt;365*8/12,BP9*0.44,0)))))</f>
        <v>0</v>
      </c>
      <c r="EE9" s="21"/>
      <c r="EF9" s="22">
        <f>SUM(BS9:EE9)-CY9-CZ9</f>
        <v>2079.88</v>
      </c>
      <c r="EG9" s="26">
        <f t="shared" si="8"/>
        <v>10</v>
      </c>
      <c r="EH9" s="17" t="str">
        <f t="shared" si="9"/>
        <v>Claudia Perazzo</v>
      </c>
      <c r="EI9" s="31">
        <v>3</v>
      </c>
      <c r="EJ9" s="32">
        <f t="shared" si="11"/>
        <v>259.98500000000001</v>
      </c>
      <c r="EK9" s="23"/>
    </row>
    <row r="10" spans="2:144" ht="15" x14ac:dyDescent="0.2">
      <c r="B10" s="16">
        <f t="shared" si="10"/>
        <v>4</v>
      </c>
      <c r="C10" s="17" t="s">
        <v>76</v>
      </c>
      <c r="D10" s="17" t="s">
        <v>70</v>
      </c>
      <c r="E10" s="18"/>
      <c r="F10" s="18"/>
      <c r="G10" s="18"/>
      <c r="H10" s="18"/>
      <c r="I10" s="18"/>
      <c r="J10" s="18"/>
      <c r="K10" s="18">
        <v>114</v>
      </c>
      <c r="L10" s="18"/>
      <c r="M10" s="18"/>
      <c r="N10" s="18"/>
      <c r="O10" s="18">
        <v>390</v>
      </c>
      <c r="P10" s="18"/>
      <c r="Q10" s="18">
        <v>40</v>
      </c>
      <c r="R10" s="18"/>
      <c r="S10" s="18"/>
      <c r="T10" s="18"/>
      <c r="U10" s="18"/>
      <c r="V10" s="18">
        <v>260</v>
      </c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>
        <v>102</v>
      </c>
      <c r="AL10" s="18">
        <v>192</v>
      </c>
      <c r="AM10" s="18"/>
      <c r="AN10" s="18"/>
      <c r="AO10" s="18"/>
      <c r="AP10" s="18"/>
      <c r="AQ10" s="34">
        <v>960</v>
      </c>
      <c r="AR10" s="34"/>
      <c r="AS10" s="50"/>
      <c r="AT10" s="50"/>
      <c r="AU10" s="50"/>
      <c r="AV10" s="50"/>
      <c r="AW10" s="50"/>
      <c r="AX10" s="50"/>
      <c r="AY10" s="50"/>
      <c r="AZ10" s="50"/>
      <c r="BA10" s="50">
        <v>132</v>
      </c>
      <c r="BB10" s="50"/>
      <c r="BC10" s="50"/>
      <c r="BD10" s="50"/>
      <c r="BE10" s="50"/>
      <c r="BF10" s="50">
        <v>60</v>
      </c>
      <c r="BG10" s="50">
        <v>460</v>
      </c>
      <c r="BH10" s="50"/>
      <c r="BI10" s="50"/>
      <c r="BJ10" s="50"/>
      <c r="BK10" s="50"/>
      <c r="BL10" s="50"/>
      <c r="BM10" s="50">
        <v>350</v>
      </c>
      <c r="BN10" s="50"/>
      <c r="BO10" s="50"/>
      <c r="BP10" s="50"/>
      <c r="BQ10" s="50"/>
      <c r="BR10" s="19">
        <f>COUNT(D10:BQ10)</f>
        <v>11</v>
      </c>
      <c r="BS10" s="21">
        <f>+IF($B$5-E$6&lt;365/12,E10,IF($B$5-E$6&lt;365*2/12,E10*0.93,IF($B$5-E$6&lt;365*3/12,E10*0.86,IF($B$5-E$6&lt;365*4/12,E10*0.79,IF($B$5-E$6&lt;365*5/12,E10*0.72,IF($B$5-E$6&lt;365*6/12,E10*0.65,IF($B$5-E$6&lt;365*7/12,E10*0.58,IF($B$5-E$6&lt;365*8/12,E10*0.51,0))))))))+IF($B$5-E$6&gt;365,0,IF($B$5-E$6&gt;365*11/12,E10*0.23,IF($B$5-E$6&gt;365*10/12,E10*0.3,IF($B$5-E$6&gt;365*9/12,E10*0.37,IF($B$5-E$6&gt;365*8/12,E10*0.44,0)))))</f>
        <v>0</v>
      </c>
      <c r="BT10" s="21">
        <f>+IF($B$5-F$6&lt;365/12,F10,IF($B$5-F$6&lt;365*2/12,F10*0.93,IF($B$5-F$6&lt;365*3/12,F10*0.86,IF($B$5-F$6&lt;365*4/12,F10*0.79,IF($B$5-F$6&lt;365*5/12,F10*0.72,IF($B$5-F$6&lt;365*6/12,F10*0.65,IF($B$5-F$6&lt;365*7/12,F10*0.58,IF($B$5-F$6&lt;365*8/12,F10*0.51,0))))))))+IF($B$5-F$6&gt;365,0,IF($B$5-F$6&gt;365*11/12,F10*0.23,IF($B$5-F$6&gt;365*10/12,F10*0.3,IF($B$5-F$6&gt;365*9/12,F10*0.37,IF($B$5-F$6&gt;365*8/12,F10*0.44,0)))))</f>
        <v>0</v>
      </c>
      <c r="BU10" s="21">
        <f>+IF($B$5-G$6&lt;365/12,G10,IF($B$5-G$6&lt;365*2/12,G10*0.93,IF($B$5-G$6&lt;365*3/12,G10*0.86,IF($B$5-G$6&lt;365*4/12,G10*0.79,IF($B$5-G$6&lt;365*5/12,G10*0.72,IF($B$5-G$6&lt;365*6/12,G10*0.65,IF($B$5-G$6&lt;365*7/12,G10*0.58,IF($B$5-G$6&lt;365*8/12,G10*0.51,0))))))))+IF($B$5-G$6&gt;365,0,IF($B$5-G$6&gt;365*11/12,G10*0.23,IF($B$5-G$6&gt;365*10/12,G10*0.3,IF($B$5-G$6&gt;365*9/12,G10*0.37,IF($B$5-G$6&gt;365*8/12,G10*0.44,0)))))</f>
        <v>0</v>
      </c>
      <c r="BV10" s="21">
        <f>+IF($B$5-H$6&lt;365/12,H10,IF($B$5-H$6&lt;365*2/12,H10*0.93,IF($B$5-H$6&lt;365*3/12,H10*0.86,IF($B$5-H$6&lt;365*4/12,H10*0.79,IF($B$5-H$6&lt;365*5/12,H10*0.72,IF($B$5-H$6&lt;365*6/12,H10*0.65,IF($B$5-H$6&lt;365*7/12,H10*0.58,IF($B$5-H$6&lt;365*8/12,H10*0.51,0))))))))+IF($B$5-H$6&gt;365,0,IF($B$5-H$6&gt;365*11/12,H10*0.23,IF($B$5-H$6&gt;365*10/12,H10*0.3,IF($B$5-H$6&gt;365*9/12,H10*0.37,IF($B$5-H$6&gt;365*8/12,H10*0.44,0)))))</f>
        <v>0</v>
      </c>
      <c r="BW10" s="21">
        <f>+IF($B$5-I$6&lt;365/12,I10,IF($B$5-I$6&lt;365*2/12,I10*0.93,IF($B$5-I$6&lt;365*3/12,I10*0.86,IF($B$5-I$6&lt;365*4/12,I10*0.79,IF($B$5-I$6&lt;365*5/12,I10*0.72,IF($B$5-I$6&lt;365*6/12,I10*0.65,IF($B$5-I$6&lt;365*7/12,I10*0.58,IF($B$5-I$6&lt;365*8/12,I10*0.51,0))))))))+IF($B$5-I$6&gt;365,0,IF($B$5-I$6&gt;365*11/12,I10*0.23,IF($B$5-I$6&gt;365*10/12,I10*0.3,IF($B$5-I$6&gt;365*9/12,I10*0.37,IF($B$5-I$6&gt;365*8/12,I10*0.44,0)))))</f>
        <v>0</v>
      </c>
      <c r="BX10" s="21">
        <f>+IF($B$5-J$6&lt;365/12,J10,IF($B$5-J$6&lt;365*2/12,J10*0.93,IF($B$5-J$6&lt;365*3/12,J10*0.86,IF($B$5-J$6&lt;365*4/12,J10*0.79,IF($B$5-J$6&lt;365*5/12,J10*0.72,IF($B$5-J$6&lt;365*6/12,J10*0.65,IF($B$5-J$6&lt;365*7/12,J10*0.58,IF($B$5-J$6&lt;365*8/12,J10*0.51,0))))))))+IF($B$5-J$6&gt;365,0,IF($B$5-J$6&gt;365*11/12,J10*0.23,IF($B$5-J$6&gt;365*10/12,J10*0.3,IF($B$5-J$6&gt;365*9/12,J10*0.37,IF($B$5-J$6&gt;365*8/12,J10*0.44,0)))))</f>
        <v>0</v>
      </c>
      <c r="BY10" s="25">
        <f>+IF($B$5-K$6&lt;365/12,K10,IF($B$5-K$6&lt;365*2/12,K10*0.93,IF($B$5-K$6&lt;365*3/12,K10*0.86,IF($B$5-K$6&lt;365*4/12,K10*0.79,IF($B$5-K$6&lt;365*5/12,K10*0.72,IF($B$5-K$6&lt;365*6/12,K10*0.65,IF($B$5-K$6&lt;365*7/12,K10*0.58,IF($B$5-K$6&lt;365*8/12,K10*0.51,0))))))))+IF($B$5-K$6&gt;365,0,IF($B$5-K$6&gt;365*11/12,K10*0.23,IF($B$5-K$6&gt;365*10/12,K10*0.3,IF($B$5-K$6&gt;365*9/12,K10*0.37,IF($B$5-K$6&gt;365*8/12,K10*0.44,0)))))</f>
        <v>42.18</v>
      </c>
      <c r="BZ10" s="21">
        <f>+IF($B$5-L$6&lt;365/12,L10,IF($B$5-L$6&lt;365*2/12,L10*0.93,IF($B$5-L$6&lt;365*3/12,L10*0.86,IF($B$5-L$6&lt;365*4/12,L10*0.79,IF($B$5-L$6&lt;365*5/12,L10*0.72,IF($B$5-L$6&lt;365*6/12,L10*0.65,IF($B$5-L$6&lt;365*7/12,L10*0.58,IF($B$5-L$6&lt;365*8/12,L10*0.51,0))))))))+IF($B$5-L$6&gt;365,0,IF($B$5-L$6&gt;365*11/12,L10*0.23,IF($B$5-L$6&gt;365*10/12,L10*0.3,IF($B$5-L$6&gt;365*9/12,L10*0.37,IF($B$5-L$6&gt;365*8/12,L10*0.44,0)))))</f>
        <v>0</v>
      </c>
      <c r="CA10" s="21">
        <f>+IF($B$5-M$6&lt;365/12,M10,IF($B$5-M$6&lt;365*2/12,M10*0.93,IF($B$5-M$6&lt;365*3/12,M10*0.86,IF($B$5-M$6&lt;365*4/12,M10*0.79,IF($B$5-M$6&lt;365*5/12,M10*0.72,IF($B$5-M$6&lt;365*6/12,M10*0.65,IF($B$5-M$6&lt;365*7/12,M10*0.58,IF($B$5-M$6&lt;365*8/12,M10*0.51,0))))))))+IF($B$5-M$6&gt;365,0,IF($B$5-M$6&gt;365*11/12,M10*0.23,IF($B$5-M$6&gt;365*10/12,M10*0.3,IF($B$5-M$6&gt;365*9/12,M10*0.37,IF($B$5-M$6&gt;365*8/12,M10*0.44,0)))))</f>
        <v>0</v>
      </c>
      <c r="CB10" s="21">
        <f>+IF($B$5-N$6&lt;365/12,N10,IF($B$5-N$6&lt;365*2/12,N10*0.93,IF($B$5-N$6&lt;365*3/12,N10*0.86,IF($B$5-N$6&lt;365*4/12,N10*0.79,IF($B$5-N$6&lt;365*5/12,N10*0.72,IF($B$5-N$6&lt;365*6/12,N10*0.65,IF($B$5-N$6&lt;365*7/12,N10*0.58,IF($B$5-N$6&lt;365*8/12,N10*0.51,0))))))))+IF($B$5-N$6&gt;365,0,IF($B$5-N$6&gt;365*11/12,N10*0.23,IF($B$5-N$6&gt;365*10/12,N10*0.3,IF($B$5-N$6&gt;365*9/12,N10*0.37,IF($B$5-N$6&gt;365*8/12,N10*0.44,0)))))</f>
        <v>0</v>
      </c>
      <c r="CC10" s="21">
        <f>+IF($B$5-O$6&lt;365/12,O10,IF($B$5-O$6&lt;365*2/12,O10*0.93,IF($B$5-O$6&lt;365*3/12,O10*0.86,IF($B$5-O$6&lt;365*4/12,O10*0.79,IF($B$5-O$6&lt;365*5/12,O10*0.72,IF($B$5-O$6&lt;365*6/12,O10*0.65,IF($B$5-O$6&lt;365*7/12,O10*0.58,IF($B$5-O$6&lt;365*8/12,O10*0.51,0))))))))+IF($B$5-O$6&gt;365,0,IF($B$5-O$6&gt;365*11/12,O10*0.23,IF($B$5-O$6&gt;365*10/12,O10*0.3,IF($B$5-O$6&gt;365*9/12,O10*0.37,IF($B$5-O$6&gt;365*8/12,O10*0.44,0)))))</f>
        <v>144.30000000000001</v>
      </c>
      <c r="CD10" s="21">
        <f>+IF($B$5-P$6&lt;365/12,P10,IF($B$5-P$6&lt;365*2/12,P10*0.93,IF($B$5-P$6&lt;365*3/12,P10*0.86,IF($B$5-P$6&lt;365*4/12,P10*0.79,IF($B$5-P$6&lt;365*5/12,P10*0.72,IF($B$5-P$6&lt;365*6/12,P10*0.65,IF($B$5-P$6&lt;365*7/12,P10*0.58,IF($B$5-P$6&lt;365*8/12,P10*0.51,0))))))))+IF($B$5-P$6&gt;365,0,IF($B$5-P$6&gt;365*11/12,P10*0.23,IF($B$5-P$6&gt;365*10/12,P10*0.3,IF($B$5-P$6&gt;365*9/12,P10*0.37,IF($B$5-P$6&gt;365*8/12,P10*0.44,0)))))</f>
        <v>0</v>
      </c>
      <c r="CE10" s="25">
        <f>+IF($B$5-Q$6&lt;365/12,Q10,IF($B$5-Q$6&lt;365*2/12,Q10*0.93,IF($B$5-Q$6&lt;365*3/12,Q10*0.86,IF($B$5-Q$6&lt;365*4/12,Q10*0.79,IF($B$5-Q$6&lt;365*5/12,Q10*0.72,IF($B$5-Q$6&lt;365*6/12,Q10*0.65,IF($B$5-Q$6&lt;365*7/12,Q10*0.58,IF($B$5-Q$6&lt;365*8/12,Q10*0.51,0))))))))+IF($B$5-Q$6&gt;365,0,IF($B$5-Q$6&gt;365*11/12,Q10*0.23,IF($B$5-Q$6&gt;365*10/12,Q10*0.3,IF($B$5-Q$6&gt;365*9/12,Q10*0.37,IF($B$5-Q$6&gt;365*8/12,Q10*0.44,0)))))</f>
        <v>14.8</v>
      </c>
      <c r="CF10" s="21">
        <f>+IF($B$5-R$6&lt;365/12,R10,IF($B$5-R$6&lt;365*2/12,R10*0.93,IF($B$5-R$6&lt;365*3/12,R10*0.86,IF($B$5-R$6&lt;365*4/12,R10*0.79,IF($B$5-R$6&lt;365*5/12,R10*0.72,IF($B$5-R$6&lt;365*6/12,R10*0.65,IF($B$5-R$6&lt;365*7/12,R10*0.58,IF($B$5-R$6&lt;365*8/12,R10*0.51,0))))))))+IF($B$5-R$6&gt;365,0,IF($B$5-R$6&gt;365*11/12,R10*0.23,IF($B$5-R$6&gt;365*10/12,R10*0.3,IF($B$5-R$6&gt;365*9/12,R10*0.37,IF($B$5-R$6&gt;365*8/12,R10*0.44,0)))))</f>
        <v>0</v>
      </c>
      <c r="CG10" s="21">
        <f>+IF($B$5-S$6&lt;365/12,S10,IF($B$5-S$6&lt;365*2/12,S10*0.93,IF($B$5-S$6&lt;365*3/12,S10*0.86,IF($B$5-S$6&lt;365*4/12,S10*0.79,IF($B$5-S$6&lt;365*5/12,S10*0.72,IF($B$5-S$6&lt;365*6/12,S10*0.65,IF($B$5-S$6&lt;365*7/12,S10*0.58,IF($B$5-S$6&lt;365*8/12,S10*0.51,0))))))))+IF($B$5-S$6&gt;365,0,IF($B$5-S$6&gt;365*11/12,S10*0.23,IF($B$5-S$6&gt;365*10/12,S10*0.3,IF($B$5-S$6&gt;365*9/12,S10*0.37,IF($B$5-S$6&gt;365*8/12,S10*0.44,0)))))</f>
        <v>0</v>
      </c>
      <c r="CH10" s="21">
        <f>+IF($B$5-T$6&lt;365/12,T10,IF($B$5-T$6&lt;365*2/12,T10*0.93,IF($B$5-T$6&lt;365*3/12,T10*0.86,IF($B$5-T$6&lt;365*4/12,T10*0.79,IF($B$5-T$6&lt;365*5/12,T10*0.72,IF($B$5-T$6&lt;365*6/12,T10*0.65,IF($B$5-T$6&lt;365*7/12,T10*0.58,IF($B$5-T$6&lt;365*8/12,T10*0.51,0))))))))+IF($B$5-T$6&gt;365,0,IF($B$5-T$6&gt;365*11/12,T10*0.23,IF($B$5-T$6&gt;365*10/12,T10*0.3,IF($B$5-T$6&gt;365*9/12,T10*0.37,IF($B$5-T$6&gt;365*8/12,T10*0.44,0)))))</f>
        <v>0</v>
      </c>
      <c r="CI10" s="21">
        <f>+IF($B$5-U$6&lt;365/12,U10,IF($B$5-U$6&lt;365*2/12,U10*0.93,IF($B$5-U$6&lt;365*3/12,U10*0.86,IF($B$5-U$6&lt;365*4/12,U10*0.79,IF($B$5-U$6&lt;365*5/12,U10*0.72,IF($B$5-U$6&lt;365*6/12,U10*0.65,IF($B$5-U$6&lt;365*7/12,U10*0.58,IF($B$5-U$6&lt;365*8/12,U10*0.51,0))))))))+IF($B$5-U$6&gt;365,0,IF($B$5-U$6&gt;365*11/12,U10*0.23,IF($B$5-U$6&gt;365*10/12,U10*0.3,IF($B$5-U$6&gt;365*9/12,U10*0.37,IF($B$5-U$6&gt;365*8/12,U10*0.44,0)))))</f>
        <v>0</v>
      </c>
      <c r="CJ10" s="21">
        <f>+IF($B$5-V$6&lt;365/12,V10,IF($B$5-V$6&lt;365*2/12,V10*0.93,IF($B$5-V$6&lt;365*3/12,V10*0.86,IF($B$5-V$6&lt;365*4/12,V10*0.79,IF($B$5-V$6&lt;365*5/12,V10*0.72,IF($B$5-V$6&lt;365*6/12,V10*0.65,IF($B$5-V$6&lt;365*7/12,V10*0.58,IF($B$5-V$6&lt;365*8/12,V10*0.51,0))))))))+IF($B$5-V$6&gt;365,0,IF($B$5-V$6&gt;365*11/12,V10*0.23,IF($B$5-V$6&gt;365*10/12,V10*0.3,IF($B$5-V$6&gt;365*9/12,V10*0.37,IF($B$5-V$6&gt;365*8/12,V10*0.44,0)))))</f>
        <v>114.4</v>
      </c>
      <c r="CK10" s="21">
        <f>+IF($B$5-W$6&lt;365/12,W10,IF($B$5-W$6&lt;365*2/12,W10*0.93,IF($B$5-W$6&lt;365*3/12,W10*0.86,IF($B$5-W$6&lt;365*4/12,W10*0.79,IF($B$5-W$6&lt;365*5/12,W10*0.72,IF($B$5-W$6&lt;365*6/12,W10*0.65,IF($B$5-W$6&lt;365*7/12,W10*0.58,IF($B$5-W$6&lt;365*8/12,W10*0.51,0))))))))+IF($B$5-W$6&gt;365,0,IF($B$5-W$6&gt;365*11/12,W10*0.23,IF($B$5-W$6&gt;365*10/12,W10*0.3,IF($B$5-W$6&gt;365*9/12,W10*0.37,IF($B$5-W$6&gt;365*8/12,W10*0.44,0)))))</f>
        <v>0</v>
      </c>
      <c r="CL10" s="21">
        <f>+IF($B$5-X$6&lt;365/12,X10,IF($B$5-X$6&lt;365*2/12,X10*0.93,IF($B$5-X$6&lt;365*3/12,X10*0.86,IF($B$5-X$6&lt;365*4/12,X10*0.79,IF($B$5-X$6&lt;365*5/12,X10*0.72,IF($B$5-X$6&lt;365*6/12,X10*0.65,IF($B$5-X$6&lt;365*7/12,X10*0.58,IF($B$5-X$6&lt;365*8/12,X10*0.51,0))))))))+IF($B$5-X$6&gt;365,0,IF($B$5-X$6&gt;365*11/12,X10*0.23,IF($B$5-X$6&gt;365*10/12,X10*0.3,IF($B$5-X$6&gt;365*9/12,X10*0.37,IF($B$5-X$6&gt;365*8/12,X10*0.44,0)))))</f>
        <v>0</v>
      </c>
      <c r="CM10" s="21">
        <f>+IF($B$5-Y$6&lt;365/12,Y10,IF($B$5-Y$6&lt;365*2/12,Y10*0.93,IF($B$5-Y$6&lt;365*3/12,Y10*0.86,IF($B$5-Y$6&lt;365*4/12,Y10*0.79,IF($B$5-Y$6&lt;365*5/12,Y10*0.72,IF($B$5-Y$6&lt;365*6/12,Y10*0.65,IF($B$5-Y$6&lt;365*7/12,Y10*0.58,IF($B$5-Y$6&lt;365*8/12,Y10*0.51,0))))))))+IF($B$5-Y$6&gt;365,0,IF($B$5-Y$6&gt;365*11/12,Y10*0.23,IF($B$5-Y$6&gt;365*10/12,Y10*0.3,IF($B$5-Y$6&gt;365*9/12,Y10*0.37,IF($B$5-Y$6&gt;365*8/12,Y10*0.44,0)))))</f>
        <v>0</v>
      </c>
      <c r="CN10" s="21">
        <f>+IF($B$5-Z$6&lt;365/12,Z10,IF($B$5-Z$6&lt;365*2/12,Z10*0.93,IF($B$5-Z$6&lt;365*3/12,Z10*0.86,IF($B$5-Z$6&lt;365*4/12,Z10*0.79,IF($B$5-Z$6&lt;365*5/12,Z10*0.72,IF($B$5-Z$6&lt;365*6/12,Z10*0.65,IF($B$5-Z$6&lt;365*7/12,Z10*0.58,IF($B$5-Z$6&lt;365*8/12,Z10*0.51,0))))))))+IF($B$5-Z$6&gt;365,0,IF($B$5-Z$6&gt;365*11/12,Z10*0.23,IF($B$5-Z$6&gt;365*10/12,Z10*0.3,IF($B$5-Z$6&gt;365*9/12,Z10*0.37,IF($B$5-Z$6&gt;365*8/12,Z10*0.44,0)))))</f>
        <v>0</v>
      </c>
      <c r="CO10" s="21">
        <f>+IF($B$5-AA$6&lt;365/12,AA10,IF($B$5-AA$6&lt;365*2/12,AA10*0.93,IF($B$5-AA$6&lt;365*3/12,AA10*0.86,IF($B$5-AA$6&lt;365*4/12,AA10*0.79,IF($B$5-AA$6&lt;365*5/12,AA10*0.72,IF($B$5-AA$6&lt;365*6/12,AA10*0.65,IF($B$5-AA$6&lt;365*7/12,AA10*0.58,IF($B$5-AA$6&lt;365*8/12,AA10*0.51,0))))))))+IF($B$5-AA$6&gt;365,0,IF($B$5-AA$6&gt;365*11/12,AA10*0.23,IF($B$5-AA$6&gt;365*10/12,AA10*0.3,IF($B$5-AA$6&gt;365*9/12,AA10*0.37,IF($B$5-AA$6&gt;365*8/12,AA10*0.44,0)))))</f>
        <v>0</v>
      </c>
      <c r="CP10" s="21">
        <f>+IF($B$5-AB$6&lt;365/12,AB10,IF($B$5-AB$6&lt;365*2/12,AB10*0.93,IF($B$5-AB$6&lt;365*3/12,AB10*0.86,IF($B$5-AB$6&lt;365*4/12,AB10*0.79,IF($B$5-AB$6&lt;365*5/12,AB10*0.72,IF($B$5-AB$6&lt;365*6/12,AB10*0.65,IF($B$5-AB$6&lt;365*7/12,AB10*0.58,IF($B$5-AB$6&lt;365*8/12,AB10*0.51,0))))))))+IF($B$5-AB$6&gt;365,0,IF($B$5-AB$6&gt;365*11/12,AB10*0.23,IF($B$5-AB$6&gt;365*10/12,AB10*0.3,IF($B$5-AB$6&gt;365*9/12,AB10*0.37,IF($B$5-AB$6&gt;365*8/12,AB10*0.44,0)))))</f>
        <v>0</v>
      </c>
      <c r="CQ10" s="21">
        <f>+IF($B$5-AC$6&lt;365/12,AC10,IF($B$5-AC$6&lt;365*2/12,AC10*0.93,IF($B$5-AC$6&lt;365*3/12,AC10*0.86,IF($B$5-AC$6&lt;365*4/12,AC10*0.79,IF($B$5-AC$6&lt;365*5/12,AC10*0.72,IF($B$5-AC$6&lt;365*6/12,AC10*0.65,IF($B$5-AC$6&lt;365*7/12,AC10*0.58,IF($B$5-AC$6&lt;365*8/12,AC10*0.51,0))))))))+IF($B$5-AC$6&gt;365,0,IF($B$5-AC$6&gt;365*11/12,AC10*0.23,IF($B$5-AC$6&gt;365*10/12,AC10*0.3,IF($B$5-AC$6&gt;365*9/12,AC10*0.37,IF($B$5-AC$6&gt;365*8/12,AC10*0.44,0)))))</f>
        <v>0</v>
      </c>
      <c r="CR10" s="21">
        <f>+IF($B$5-AD$6&lt;365/12,AD10,IF($B$5-AD$6&lt;365*2/12,AD10*0.93,IF($B$5-AD$6&lt;365*3/12,AD10*0.86,IF($B$5-AD$6&lt;365*4/12,AD10*0.79,IF($B$5-AD$6&lt;365*5/12,AD10*0.72,IF($B$5-AD$6&lt;365*6/12,AD10*0.65,IF($B$5-AD$6&lt;365*7/12,AD10*0.58,IF($B$5-AD$6&lt;365*8/12,AD10*0.51,0))))))))+IF($B$5-AD$6&gt;365,0,IF($B$5-AD$6&gt;365*11/12,AD10*0.23,IF($B$5-AD$6&gt;365*10/12,AD10*0.3,IF($B$5-AD$6&gt;365*9/12,AD10*0.37,IF($B$5-AD$6&gt;365*8/12,AD10*0.44,0)))))</f>
        <v>0</v>
      </c>
      <c r="CS10" s="21">
        <f>+IF($B$5-AE$6&lt;365/12,AE10,IF($B$5-AE$6&lt;365*2/12,AE10*0.93,IF($B$5-AE$6&lt;365*3/12,AE10*0.86,IF($B$5-AE$6&lt;365*4/12,AE10*0.79,IF($B$5-AE$6&lt;365*5/12,AE10*0.72,IF($B$5-AE$6&lt;365*6/12,AE10*0.65,IF($B$5-AE$6&lt;365*7/12,AE10*0.58,IF($B$5-AE$6&lt;365*8/12,AE10*0.51,0))))))))+IF($B$5-AE$6&gt;365,0,IF($B$5-AE$6&gt;365*11/12,AE10*0.23,IF($B$5-AE$6&gt;365*10/12,AE10*0.3,IF($B$5-AE$6&gt;365*9/12,AE10*0.37,IF($B$5-AE$6&gt;365*8/12,AE10*0.44,0)))))</f>
        <v>0</v>
      </c>
      <c r="CT10" s="21">
        <f>+IF($B$5-AF$6&lt;365/12,AF10,IF($B$5-AF$6&lt;365*2/12,AF10*0.93,IF($B$5-AF$6&lt;365*3/12,AF10*0.86,IF($B$5-AF$6&lt;365*4/12,AF10*0.79,IF($B$5-AF$6&lt;365*5/12,AF10*0.72,IF($B$5-AF$6&lt;365*6/12,AF10*0.65,IF($B$5-AF$6&lt;365*7/12,AF10*0.58,IF($B$5-AF$6&lt;365*8/12,AF10*0.51,0))))))))+IF($B$5-AF$6&gt;365,0,IF($B$5-AF$6&gt;365*11/12,AF10*0.23,IF($B$5-AF$6&gt;365*10/12,AF10*0.3,IF($B$5-AF$6&gt;365*9/12,AF10*0.37,IF($B$5-AF$6&gt;365*8/12,AF10*0.44,0)))))</f>
        <v>0</v>
      </c>
      <c r="CU10" s="21">
        <f>+IF($B$5-AG$6&lt;365/12,AG10,IF($B$5-AG$6&lt;365*2/12,AG10*0.93,IF($B$5-AG$6&lt;365*3/12,AG10*0.86,IF($B$5-AG$6&lt;365*4/12,AG10*0.79,IF($B$5-AG$6&lt;365*5/12,AG10*0.72,IF($B$5-AG$6&lt;365*6/12,AG10*0.65,IF($B$5-AG$6&lt;365*7/12,AG10*0.58,IF($B$5-AG$6&lt;365*8/12,AG10*0.51,0))))))))+IF($B$5-AG$6&gt;365,0,IF($B$5-AG$6&gt;365*11/12,AG10*0.23,IF($B$5-AG$6&gt;365*10/12,AG10*0.3,IF($B$5-AG$6&gt;365*9/12,AG10*0.37,IF($B$5-AG$6&gt;365*8/12,AG10*0.44,0)))))</f>
        <v>0</v>
      </c>
      <c r="CV10" s="21">
        <f>+IF($B$5-AH$6&lt;365/12,AH10,IF($B$5-AH$6&lt;365*2/12,AH10*0.93,IF($B$5-AH$6&lt;365*3/12,AH10*0.86,IF($B$5-AH$6&lt;365*4/12,AH10*0.79,IF($B$5-AH$6&lt;365*5/12,AH10*0.72,IF($B$5-AH$6&lt;365*6/12,AH10*0.65,IF($B$5-AH$6&lt;365*7/12,AH10*0.58,IF($B$5-AH$6&lt;365*8/12,AH10*0.51,0))))))))+IF($B$5-AH$6&gt;365,0,IF($B$5-AH$6&gt;365*11/12,AH10*0.23,IF($B$5-AH$6&gt;365*10/12,AH10*0.3,IF($B$5-AH$6&gt;365*9/12,AH10*0.37,IF($B$5-AH$6&gt;365*8/12,AH10*0.44,0)))))</f>
        <v>0</v>
      </c>
      <c r="CW10" s="21">
        <f>+IF($B$5-AI$6&lt;365/12,AI10,IF($B$5-AI$6&lt;365*2/12,AI10*0.93,IF($B$5-AI$6&lt;365*3/12,AI10*0.86,IF($B$5-AI$6&lt;365*4/12,AI10*0.79,IF($B$5-AI$6&lt;365*5/12,AI10*0.72,IF($B$5-AI$6&lt;365*6/12,AI10*0.65,IF($B$5-AI$6&lt;365*7/12,AI10*0.58,IF($B$5-AI$6&lt;365*8/12,AI10*0.51,0))))))))+IF($B$5-AI$6&gt;365,0,IF($B$5-AI$6&gt;365*11/12,AI10*0.23,IF($B$5-AI$6&gt;365*10/12,AI10*0.3,IF($B$5-AI$6&gt;365*9/12,AI10*0.37,IF($B$5-AI$6&gt;365*8/12,AI10*0.44,0)))))</f>
        <v>0</v>
      </c>
      <c r="CX10" s="21">
        <f>+IF($B$5-AJ$6&lt;365/12,AJ10,IF($B$5-AJ$6&lt;365*2/12,AJ10*0.93,IF($B$5-AJ$6&lt;365*3/12,AJ10*0.86,IF($B$5-AJ$6&lt;365*4/12,AJ10*0.79,IF($B$5-AJ$6&lt;365*5/12,AJ10*0.72,IF($B$5-AJ$6&lt;365*6/12,AJ10*0.65,IF($B$5-AJ$6&lt;365*7/12,AJ10*0.58,IF($B$5-AJ$6&lt;365*8/12,AJ10*0.51,0))))))))+IF($B$5-AJ$6&gt;365,0,IF($B$5-AJ$6&gt;365*11/12,AJ10*0.23,IF($B$5-AJ$6&gt;365*10/12,AJ10*0.3,IF($B$5-AJ$6&gt;365*9/12,AJ10*0.37,IF($B$5-AJ$6&gt;365*8/12,AJ10*0.44,0)))))</f>
        <v>0</v>
      </c>
      <c r="CY10" s="21">
        <f>+IF($B$5-AK$6&lt;365/12,AK10,IF($B$5-AK$6&lt;365*2/12,AK10*0.93,IF($B$5-AK$6&lt;365*3/12,AK10*0.86,IF($B$5-AK$6&lt;365*4/12,AK10*0.79,IF($B$5-AK$6&lt;365*5/12,AK10*0.72,IF($B$5-AK$6&lt;365*6/12,AK10*0.65,IF($B$5-AK$6&lt;365*7/12,AK10*0.58,IF($B$5-AK$6&lt;365*8/12,AK10*0.51,0))))))))+IF($B$5-AK$6&gt;365,0,IF($B$5-AK$6&gt;365*11/12,AK10*0.23,IF($B$5-AK$6&gt;365*10/12,AK10*0.3,IF($B$5-AK$6&gt;365*9/12,AK10*0.37,IF($B$5-AK$6&gt;365*8/12,AK10*0.44,0)))))</f>
        <v>59.16</v>
      </c>
      <c r="CZ10" s="21">
        <f>+IF($B$5-AL$6&lt;365/12,AL10,IF($B$5-AL$6&lt;365*2/12,AL10*0.93,IF($B$5-AL$6&lt;365*3/12,AL10*0.86,IF($B$5-AL$6&lt;365*4/12,AL10*0.79,IF($B$5-AL$6&lt;365*5/12,AL10*0.72,IF($B$5-AL$6&lt;365*6/12,AL10*0.65,IF($B$5-AL$6&lt;365*7/12,AL10*0.58,IF($B$5-AL$6&lt;365*8/12,AL10*0.51,0))))))))+IF($B$5-AL$6&gt;365,0,IF($B$5-AL$6&gt;365*11/12,AL10*0.23,IF($B$5-AL$6&gt;365*10/12,AL10*0.3,IF($B$5-AL$6&gt;365*9/12,AL10*0.37,IF($B$5-AL$6&gt;365*8/12,AL10*0.44,0)))))</f>
        <v>111.35999999999999</v>
      </c>
      <c r="DA10" s="21">
        <f>+IF($B$5-AM$6&lt;365/12,AM10,IF($B$5-AM$6&lt;365*2/12,AM10*0.93,IF($B$5-AM$6&lt;365*3/12,AM10*0.86,IF($B$5-AM$6&lt;365*4/12,AM10*0.79,IF($B$5-AM$6&lt;365*5/12,AM10*0.72,IF($B$5-AM$6&lt;365*6/12,AM10*0.65,IF($B$5-AM$6&lt;365*7/12,AM10*0.58,IF($B$5-AM$6&lt;365*8/12,AM10*0.51,0))))))))+IF($B$5-AM$6&gt;365,0,IF($B$5-AM$6&gt;365*11/12,AM10*0.23,IF($B$5-AM$6&gt;365*10/12,AM10*0.3,IF($B$5-AM$6&gt;365*9/12,AM10*0.37,IF($B$5-AM$6&gt;365*8/12,AM10*0.44,0)))))</f>
        <v>0</v>
      </c>
      <c r="DB10" s="21">
        <f>+IF($B$5-AN$6&lt;365/12,AN10,IF($B$5-AN$6&lt;365*2/12,AN10*0.93,IF($B$5-AN$6&lt;365*3/12,AN10*0.86,IF($B$5-AN$6&lt;365*4/12,AN10*0.79,IF($B$5-AN$6&lt;365*5/12,AN10*0.72,IF($B$5-AN$6&lt;365*6/12,AN10*0.65,IF($B$5-AN$6&lt;365*7/12,AN10*0.58,IF($B$5-AN$6&lt;365*8/12,AN10*0.51,0))))))))+IF($B$5-AN$6&gt;365,0,IF($B$5-AN$6&gt;365*11/12,AN10*0.23,IF($B$5-AN$6&gt;365*10/12,AN10*0.3,IF($B$5-AN$6&gt;365*9/12,AN10*0.37,IF($B$5-AN$6&gt;365*8/12,AN10*0.44,0)))))</f>
        <v>0</v>
      </c>
      <c r="DC10" s="21">
        <f>+IF($B$5-AO$6&lt;365/12,AO10,IF($B$5-AO$6&lt;365*2/12,AO10*0.93,IF($B$5-AO$6&lt;365*3/12,AO10*0.86,IF($B$5-AO$6&lt;365*4/12,AO10*0.79,IF($B$5-AO$6&lt;365*5/12,AO10*0.72,IF($B$5-AO$6&lt;365*6/12,AO10*0.65,IF($B$5-AO$6&lt;365*7/12,AO10*0.58,IF($B$5-AO$6&lt;365*8/12,AO10*0.51,0))))))))+IF($B$5-AO$6&gt;365,0,IF($B$5-AO$6&gt;365*11/12,AO10*0.23,IF($B$5-AO$6&gt;365*10/12,AO10*0.3,IF($B$5-AO$6&gt;365*9/12,AO10*0.37,IF($B$5-AO$6&gt;365*8/12,AO10*0.44,0)))))</f>
        <v>0</v>
      </c>
      <c r="DD10" s="21">
        <f>+IF($B$5-AP$6&lt;365/12,AP10,IF($B$5-AP$6&lt;365*2/12,AP10*0.93,IF($B$5-AP$6&lt;365*3/12,AP10*0.86,IF($B$5-AP$6&lt;365*4/12,AP10*0.79,IF($B$5-AP$6&lt;365*5/12,AP10*0.72,IF($B$5-AP$6&lt;365*6/12,AP10*0.65,IF($B$5-AP$6&lt;365*7/12,AP10*0.58,IF($B$5-AP$6&lt;365*8/12,AP10*0.51,0))))))))+IF($B$5-AP$6&gt;365,0,IF($B$5-AP$6&gt;365*11/12,AP10*0.23,IF($B$5-AP$6&gt;365*10/12,AP10*0.3,IF($B$5-AP$6&gt;365*9/12,AP10*0.37,IF($B$5-AP$6&gt;365*8/12,AP10*0.44,0)))))</f>
        <v>0</v>
      </c>
      <c r="DE10" s="21">
        <f>+IF($B$5-AQ$6&lt;365/12,AQ10,IF($B$5-AQ$6&lt;365*2/12,AQ10*0.93,IF($B$5-AQ$6&lt;365*3/12,AQ10*0.86,IF($B$5-AQ$6&lt;365*4/12,AQ10*0.79,IF($B$5-AQ$6&lt;365*5/12,AQ10*0.72,IF($B$5-AQ$6&lt;365*6/12,AQ10*0.65,IF($B$5-AQ$6&lt;365*7/12,AQ10*0.58,IF($B$5-AQ$6&lt;365*8/12,AQ10*0.51,0))))))))+IF($B$5-AQ$6&gt;365,0,IF($B$5-AQ$6&gt;365*11/12,AQ10*0.23,IF($B$5-AQ$6&gt;365*10/12,AQ10*0.3,IF($B$5-AQ$6&gt;365*9/12,AQ10*0.37,IF($B$5-AQ$6&gt;365*8/12,AQ10*0.44,0)))))</f>
        <v>758.40000000000009</v>
      </c>
      <c r="DF10" s="21">
        <f>+IF($B$5-AR$6&lt;365/12,AR10,IF($B$5-AR$6&lt;365*2/12,AR10*0.93,IF($B$5-AR$6&lt;365*3/12,AR10*0.86,IF($B$5-AR$6&lt;365*4/12,AR10*0.79,IF($B$5-AR$6&lt;365*5/12,AR10*0.72,IF($B$5-AR$6&lt;365*6/12,AR10*0.65,IF($B$5-AR$6&lt;365*7/12,AR10*0.58,IF($B$5-AR$6&lt;365*8/12,AR10*0.51,0))))))))+IF($B$5-AR$6&gt;365,0,IF($B$5-AR$6&gt;365*11/12,AR10*0.23,IF($B$5-AR$6&gt;365*10/12,AR10*0.3,IF($B$5-AR$6&gt;365*9/12,AR10*0.37,IF($B$5-AR$6&gt;365*8/12,AR10*0.44,0)))))</f>
        <v>0</v>
      </c>
      <c r="DG10" s="21">
        <f>+IF($B$5-AS$6&lt;365/12,AS10,IF($B$5-AS$6&lt;365*2/12,AS10*0.93,IF($B$5-AS$6&lt;365*3/12,AS10*0.86,IF($B$5-AS$6&lt;365*4/12,AS10*0.79,IF($B$5-AS$6&lt;365*5/12,AS10*0.72,IF($B$5-AS$6&lt;365*6/12,AS10*0.65,IF($B$5-AS$6&lt;365*7/12,AS10*0.58,IF($B$5-AS$6&lt;365*8/12,AS10*0.51,0))))))))+IF($B$5-AS$6&gt;365,0,IF($B$5-AS$6&gt;365*11/12,AS10*0.23,IF($B$5-AS$6&gt;365*10/12,AS10*0.3,IF($B$5-AS$6&gt;365*9/12,AS10*0.37,IF($B$5-AS$6&gt;365*8/12,AS10*0.44,0)))))</f>
        <v>0</v>
      </c>
      <c r="DH10" s="21">
        <f>+IF($B$5-AT$6&lt;365/12,AT10,IF($B$5-AT$6&lt;365*2/12,AT10*0.93,IF($B$5-AT$6&lt;365*3/12,AT10*0.86,IF($B$5-AT$6&lt;365*4/12,AT10*0.79,IF($B$5-AT$6&lt;365*5/12,AT10*0.72,IF($B$5-AT$6&lt;365*6/12,AT10*0.65,IF($B$5-AT$6&lt;365*7/12,AT10*0.58,IF($B$5-AT$6&lt;365*8/12,AT10*0.51,0))))))))+IF($B$5-AT$6&gt;365,0,IF($B$5-AT$6&gt;365*11/12,AT10*0.23,IF($B$5-AT$6&gt;365*10/12,AT10*0.3,IF($B$5-AT$6&gt;365*9/12,AT10*0.37,IF($B$5-AT$6&gt;365*8/12,AT10*0.44,0)))))</f>
        <v>0</v>
      </c>
      <c r="DI10" s="21">
        <f>+IF($B$5-AU$6&lt;365/12,AU10,IF($B$5-AU$6&lt;365*2/12,AU10*0.93,IF($B$5-AU$6&lt;365*3/12,AU10*0.86,IF($B$5-AU$6&lt;365*4/12,AU10*0.79,IF($B$5-AU$6&lt;365*5/12,AU10*0.72,IF($B$5-AU$6&lt;365*6/12,AU10*0.65,IF($B$5-AU$6&lt;365*7/12,AU10*0.58,IF($B$5-AU$6&lt;365*8/12,AU10*0.51,0))))))))+IF($B$5-AU$6&gt;365,0,IF($B$5-AU$6&gt;365*11/12,AU10*0.23,IF($B$5-AU$6&gt;365*10/12,AU10*0.3,IF($B$5-AU$6&gt;365*9/12,AU10*0.37,IF($B$5-AU$6&gt;365*8/12,AU10*0.44,0)))))</f>
        <v>0</v>
      </c>
      <c r="DJ10" s="21">
        <f>+IF($B$5-AV$6&lt;365/12,AV10,IF($B$5-AV$6&lt;365*2/12,AV10*0.93,IF($B$5-AV$6&lt;365*3/12,AV10*0.86,IF($B$5-AV$6&lt;365*4/12,AV10*0.79,IF($B$5-AV$6&lt;365*5/12,AV10*0.72,IF($B$5-AV$6&lt;365*6/12,AV10*0.65,IF($B$5-AV$6&lt;365*7/12,AV10*0.58,IF($B$5-AV$6&lt;365*8/12,AV10*0.51,0))))))))+IF($B$5-AV$6&gt;365,0,IF($B$5-AV$6&gt;365*11/12,AV10*0.23,IF($B$5-AV$6&gt;365*10/12,AV10*0.3,IF($B$5-AV$6&gt;365*9/12,AV10*0.37,IF($B$5-AV$6&gt;365*8/12,AV10*0.44,0)))))</f>
        <v>0</v>
      </c>
      <c r="DK10" s="21">
        <f>+IF($B$5-AW$6&lt;365/12,AW10,IF($B$5-AW$6&lt;365*2/12,AW10*0.93,IF($B$5-AW$6&lt;365*3/12,AW10*0.86,IF($B$5-AW$6&lt;365*4/12,AW10*0.79,IF($B$5-AW$6&lt;365*5/12,AW10*0.72,IF($B$5-AW$6&lt;365*6/12,AW10*0.65,IF($B$5-AW$6&lt;365*7/12,AW10*0.58,IF($B$5-AW$6&lt;365*8/12,AW10*0.51,0))))))))+IF($B$5-AW$6&gt;365,0,IF($B$5-AW$6&gt;365*11/12,AW10*0.23,IF($B$5-AW$6&gt;365*10/12,AW10*0.3,IF($B$5-AW$6&gt;365*9/12,AW10*0.37,IF($B$5-AW$6&gt;365*8/12,AW10*0.44,0)))))</f>
        <v>0</v>
      </c>
      <c r="DL10" s="21">
        <f>+IF($B$5-AX$6&lt;365/12,AX10,IF($B$5-AX$6&lt;365*2/12,AX10*0.93,IF($B$5-AX$6&lt;365*3/12,AX10*0.86,IF($B$5-AX$6&lt;365*4/12,AX10*0.79,IF($B$5-AX$6&lt;365*5/12,AX10*0.72,IF($B$5-AX$6&lt;365*6/12,AX10*0.65,IF($B$5-AX$6&lt;365*7/12,AX10*0.58,IF($B$5-AX$6&lt;365*8/12,AX10*0.51,0))))))))+IF($B$5-AX$6&gt;365,0,IF($B$5-AX$6&gt;365*11/12,AX10*0.23,IF($B$5-AX$6&gt;365*10/12,AX10*0.3,IF($B$5-AX$6&gt;365*9/12,AX10*0.37,IF($B$5-AX$6&gt;365*8/12,AX10*0.44,0)))))</f>
        <v>0</v>
      </c>
      <c r="DM10" s="21">
        <f>+IF($B$5-AY$6&lt;365/12,AY10,IF($B$5-AY$6&lt;365*2/12,AY10*0.93,IF($B$5-AY$6&lt;365*3/12,AY10*0.86,IF($B$5-AY$6&lt;365*4/12,AY10*0.79,IF($B$5-AY$6&lt;365*5/12,AY10*0.72,IF($B$5-AY$6&lt;365*6/12,AY10*0.65,IF($B$5-AY$6&lt;365*7/12,AY10*0.58,IF($B$5-AY$6&lt;365*8/12,AY10*0.51,0))))))))+IF($B$5-AY$6&gt;365,0,IF($B$5-AY$6&gt;365*11/12,AY10*0.23,IF($B$5-AY$6&gt;365*10/12,AY10*0.3,IF($B$5-AY$6&gt;365*9/12,AY10*0.37,IF($B$5-AY$6&gt;365*8/12,AY10*0.44,0)))))</f>
        <v>0</v>
      </c>
      <c r="DN10" s="21">
        <f>+IF($B$5-AZ$6&lt;365/12,AZ10,IF($B$5-AZ$6&lt;365*2/12,AZ10*0.93,IF($B$5-AZ$6&lt;365*3/12,AZ10*0.86,IF($B$5-AZ$6&lt;365*4/12,AZ10*0.79,IF($B$5-AZ$6&lt;365*5/12,AZ10*0.72,IF($B$5-AZ$6&lt;365*6/12,AZ10*0.65,IF($B$5-AZ$6&lt;365*7/12,AZ10*0.58,IF($B$5-AZ$6&lt;365*8/12,AZ10*0.51,0))))))))+IF($B$5-AZ$6&gt;365,0,IF($B$5-AZ$6&gt;365*11/12,AZ10*0.23,IF($B$5-AZ$6&gt;365*10/12,AZ10*0.3,IF($B$5-AZ$6&gt;365*9/12,AZ10*0.37,IF($B$5-AZ$6&gt;365*8/12,AZ10*0.44,0)))))</f>
        <v>0</v>
      </c>
      <c r="DO10" s="21">
        <f>+IF($B$5-BA$6&lt;365/12,BA10,IF($B$5-BA$6&lt;365*2/12,BA10*0.93,IF($B$5-BA$6&lt;365*3/12,BA10*0.86,IF($B$5-BA$6&lt;365*4/12,BA10*0.79,IF($B$5-BA$6&lt;365*5/12,BA10*0.72,IF($B$5-BA$6&lt;365*6/12,BA10*0.65,IF($B$5-BA$6&lt;365*7/12,BA10*0.58,IF($B$5-BA$6&lt;365*8/12,BA10*0.51,0))))))))+IF($B$5-BA$6&gt;365,0,IF($B$5-BA$6&gt;365*11/12,BA10*0.23,IF($B$5-BA$6&gt;365*10/12,BA10*0.3,IF($B$5-BA$6&gt;365*9/12,BA10*0.37,IF($B$5-BA$6&gt;365*8/12,BA10*0.44,0)))))</f>
        <v>113.52</v>
      </c>
      <c r="DP10" s="21">
        <f>+IF($B$5-BB$6&lt;365/12,BB10,IF($B$5-BB$6&lt;365*2/12,BB10*0.93,IF($B$5-BB$6&lt;365*3/12,BB10*0.86,IF($B$5-BB$6&lt;365*4/12,BB10*0.79,IF($B$5-BB$6&lt;365*5/12,BB10*0.72,IF($B$5-BB$6&lt;365*6/12,BB10*0.65,IF($B$5-BB$6&lt;365*7/12,BB10*0.58,IF($B$5-BB$6&lt;365*8/12,BB10*0.51,0))))))))+IF($B$5-BB$6&gt;365,0,IF($B$5-BB$6&gt;365*11/12,BB10*0.23,IF($B$5-BB$6&gt;365*10/12,BB10*0.3,IF($B$5-BB$6&gt;365*9/12,BB10*0.37,IF($B$5-BB$6&gt;365*8/12,BB10*0.44,0)))))</f>
        <v>0</v>
      </c>
      <c r="DQ10" s="21">
        <f>+IF($B$5-BC$6&lt;365/12,BC10,IF($B$5-BC$6&lt;365*2/12,BC10*0.93,IF($B$5-BC$6&lt;365*3/12,BC10*0.86,IF($B$5-BC$6&lt;365*4/12,BC10*0.79,IF($B$5-BC$6&lt;365*5/12,BC10*0.72,IF($B$5-BC$6&lt;365*6/12,BC10*0.65,IF($B$5-BC$6&lt;365*7/12,BC10*0.58,IF($B$5-BC$6&lt;365*8/12,BC10*0.51,0))))))))+IF($B$5-BC$6&gt;365,0,IF($B$5-BC$6&gt;365*11/12,BC10*0.23,IF($B$5-BC$6&gt;365*10/12,BC10*0.3,IF($B$5-BC$6&gt;365*9/12,BC10*0.37,IF($B$5-BC$6&gt;365*8/12,BC10*0.44,0)))))</f>
        <v>0</v>
      </c>
      <c r="DR10" s="21">
        <f>+IF($B$5-BD$6&lt;365/12,BD10,IF($B$5-BD$6&lt;365*2/12,BD10*0.93,IF($B$5-BD$6&lt;365*3/12,BD10*0.86,IF($B$5-BD$6&lt;365*4/12,BD10*0.79,IF($B$5-BD$6&lt;365*5/12,BD10*0.72,IF($B$5-BD$6&lt;365*6/12,BD10*0.65,IF($B$5-BD$6&lt;365*7/12,BD10*0.58,IF($B$5-BD$6&lt;365*8/12,BD10*0.51,0))))))))+IF($B$5-BD$6&gt;365,0,IF($B$5-BD$6&gt;365*11/12,BD10*0.23,IF($B$5-BD$6&gt;365*10/12,BD10*0.3,IF($B$5-BD$6&gt;365*9/12,BD10*0.37,IF($B$5-BD$6&gt;365*8/12,BD10*0.44,0)))))</f>
        <v>0</v>
      </c>
      <c r="DS10" s="21">
        <f>+IF($B$5-BE$6&lt;365/12,BE10,IF($B$5-BE$6&lt;365*2/12,BE10*0.93,IF($B$5-BE$6&lt;365*3/12,BE10*0.86,IF($B$5-BE$6&lt;365*4/12,BE10*0.79,IF($B$5-BE$6&lt;365*5/12,BE10*0.72,IF($B$5-BE$6&lt;365*6/12,BE10*0.65,IF($B$5-BE$6&lt;365*7/12,BE10*0.58,IF($B$5-BE$6&lt;365*8/12,BE10*0.51,0))))))))+IF($B$5-BE$6&gt;365,0,IF($B$5-BE$6&gt;365*11/12,BE10*0.23,IF($B$5-BE$6&gt;365*10/12,BE10*0.3,IF($B$5-BE$6&gt;365*9/12,BE10*0.37,IF($B$5-BE$6&gt;365*8/12,BE10*0.44,0)))))</f>
        <v>0</v>
      </c>
      <c r="DT10" s="25">
        <f>+IF($B$5-BF$6&lt;365/12,BF10,IF($B$5-BF$6&lt;365*2/12,BF10*0.93,IF($B$5-BF$6&lt;365*3/12,BF10*0.86,IF($B$5-BF$6&lt;365*4/12,BF10*0.79,IF($B$5-BF$6&lt;365*5/12,BF10*0.72,IF($B$5-BF$6&lt;365*6/12,BF10*0.65,IF($B$5-BF$6&lt;365*7/12,BF10*0.58,IF($B$5-BF$6&lt;365*8/12,BF10*0.51,0))))))))+IF($B$5-BF$6&gt;365,0,IF($B$5-BF$6&gt;365*11/12,BF10*0.23,IF($B$5-BF$6&gt;365*10/12,BF10*0.3,IF($B$5-BF$6&gt;365*9/12,BF10*0.37,IF($B$5-BF$6&gt;365*8/12,BF10*0.44,0)))))</f>
        <v>51.6</v>
      </c>
      <c r="DU10" s="21">
        <f>+IF($B$5-BG$6&lt;365/12,BG10,IF($B$5-BG$6&lt;365*2/12,BG10*0.93,IF($B$5-BG$6&lt;365*3/12,BG10*0.86,IF($B$5-BG$6&lt;365*4/12,BG10*0.79,IF($B$5-BG$6&lt;365*5/12,BG10*0.72,IF($B$5-BG$6&lt;365*6/12,BG10*0.65,IF($B$5-BG$6&lt;365*7/12,BG10*0.58,IF($B$5-BG$6&lt;365*8/12,BG10*0.51,0))))))))+IF($B$5-BG$6&gt;365,0,IF($B$5-BG$6&gt;365*11/12,BG10*0.23,IF($B$5-BG$6&gt;365*10/12,BG10*0.3,IF($B$5-BG$6&gt;365*9/12,BG10*0.37,IF($B$5-BG$6&gt;365*8/12,BG10*0.44,0)))))</f>
        <v>395.59999999999997</v>
      </c>
      <c r="DV10" s="21">
        <f>+IF($B$5-BH$6&lt;365/12,BH10,IF($B$5-BH$6&lt;365*2/12,BH10*0.93,IF($B$5-BH$6&lt;365*3/12,BH10*0.86,IF($B$5-BH$6&lt;365*4/12,BH10*0.79,IF($B$5-BH$6&lt;365*5/12,BH10*0.72,IF($B$5-BH$6&lt;365*6/12,BH10*0.65,IF($B$5-BH$6&lt;365*7/12,BH10*0.58,IF($B$5-BH$6&lt;365*8/12,BH10*0.51,0))))))))+IF($B$5-BH$6&gt;365,0,IF($B$5-BH$6&gt;365*11/12,BH10*0.23,IF($B$5-BH$6&gt;365*10/12,BH10*0.3,IF($B$5-BH$6&gt;365*9/12,BH10*0.37,IF($B$5-BH$6&gt;365*8/12,BH10*0.44,0)))))</f>
        <v>0</v>
      </c>
      <c r="DW10" s="21">
        <f>+IF($B$5-BI$6&lt;365/12,BI10,IF($B$5-BI$6&lt;365*2/12,BI10*0.93,IF($B$5-BI$6&lt;365*3/12,BI10*0.86,IF($B$5-BI$6&lt;365*4/12,BI10*0.79,IF($B$5-BI$6&lt;365*5/12,BI10*0.72,IF($B$5-BI$6&lt;365*6/12,BI10*0.65,IF($B$5-BI$6&lt;365*7/12,BI10*0.58,IF($B$5-BI$6&lt;365*8/12,BI10*0.51,0))))))))+IF($B$5-BI$6&gt;365,0,IF($B$5-BI$6&gt;365*11/12,BI10*0.23,IF($B$5-BI$6&gt;365*10/12,BI10*0.3,IF($B$5-BI$6&gt;365*9/12,BI10*0.37,IF($B$5-BI$6&gt;365*8/12,BI10*0.44,0)))))</f>
        <v>0</v>
      </c>
      <c r="DX10" s="21">
        <f>+IF($B$5-BJ$6&lt;365/12,BJ10,IF($B$5-BJ$6&lt;365*2/12,BJ10*0.93,IF($B$5-BJ$6&lt;365*3/12,BJ10*0.86,IF($B$5-BJ$6&lt;365*4/12,BJ10*0.79,IF($B$5-BJ$6&lt;365*5/12,BJ10*0.72,IF($B$5-BJ$6&lt;365*6/12,BJ10*0.65,IF($B$5-BJ$6&lt;365*7/12,BJ10*0.58,IF($B$5-BJ$6&lt;365*8/12,BJ10*0.51,0))))))))+IF($B$5-BJ$6&gt;365,0,IF($B$5-BJ$6&gt;365*11/12,BJ10*0.23,IF($B$5-BJ$6&gt;365*10/12,BJ10*0.3,IF($B$5-BJ$6&gt;365*9/12,BJ10*0.37,IF($B$5-BJ$6&gt;365*8/12,BJ10*0.44,0)))))</f>
        <v>0</v>
      </c>
      <c r="DY10" s="21">
        <f>+IF($B$5-BK$6&lt;365/12,BK10,IF($B$5-BK$6&lt;365*2/12,BK10*0.93,IF($B$5-BK$6&lt;365*3/12,BK10*0.86,IF($B$5-BK$6&lt;365*4/12,BK10*0.79,IF($B$5-BK$6&lt;365*5/12,BK10*0.72,IF($B$5-BK$6&lt;365*6/12,BK10*0.65,IF($B$5-BK$6&lt;365*7/12,BK10*0.58,IF($B$5-BK$6&lt;365*8/12,BK10*0.51,0))))))))+IF($B$5-BK$6&gt;365,0,IF($B$5-BK$6&gt;365*11/12,BK10*0.23,IF($B$5-BK$6&gt;365*10/12,BK10*0.3,IF($B$5-BK$6&gt;365*9/12,BK10*0.37,IF($B$5-BK$6&gt;365*8/12,BK10*0.44,0)))))</f>
        <v>0</v>
      </c>
      <c r="DZ10" s="21">
        <f>+IF($B$5-BL$6&lt;365/12,BL10,IF($B$5-BL$6&lt;365*2/12,BL10*0.93,IF($B$5-BL$6&lt;365*3/12,BL10*0.86,IF($B$5-BL$6&lt;365*4/12,BL10*0.79,IF($B$5-BL$6&lt;365*5/12,BL10*0.72,IF($B$5-BL$6&lt;365*6/12,BL10*0.65,IF($B$5-BL$6&lt;365*7/12,BL10*0.58,IF($B$5-BL$6&lt;365*8/12,BL10*0.51,0))))))))+IF($B$5-BL$6&gt;365,0,IF($B$5-BL$6&gt;365*11/12,BL10*0.23,IF($B$5-BL$6&gt;365*10/12,BL10*0.3,IF($B$5-BL$6&gt;365*9/12,BL10*0.37,IF($B$5-BL$6&gt;365*8/12,BL10*0.44,0)))))</f>
        <v>0</v>
      </c>
      <c r="EA10" s="21">
        <f>+IF($B$5-BM$6&lt;365/12,BM10,IF($B$5-BM$6&lt;365*2/12,BM10*0.93,IF($B$5-BM$6&lt;365*3/12,BM10*0.86,IF($B$5-BM$6&lt;365*4/12,BM10*0.79,IF($B$5-BM$6&lt;365*5/12,BM10*0.72,IF($B$5-BM$6&lt;365*6/12,BM10*0.65,IF($B$5-BM$6&lt;365*7/12,BM10*0.58,IF($B$5-BM$6&lt;365*8/12,BM10*0.51,0))))))))+IF($B$5-BM$6&gt;365,0,IF($B$5-BM$6&gt;365*11/12,BM10*0.23,IF($B$5-BM$6&gt;365*10/12,BM10*0.3,IF($B$5-BM$6&gt;365*9/12,BM10*0.37,IF($B$5-BM$6&gt;365*8/12,BM10*0.44,0)))))</f>
        <v>325.5</v>
      </c>
      <c r="EB10" s="21">
        <f>+IF($B$5-BN$6&lt;365/12,BN10,IF($B$5-BN$6&lt;365*2/12,BN10*0.93,IF($B$5-BN$6&lt;365*3/12,BN10*0.86,IF($B$5-BN$6&lt;365*4/12,BN10*0.79,IF($B$5-BN$6&lt;365*5/12,BN10*0.72,IF($B$5-BN$6&lt;365*6/12,BN10*0.65,IF($B$5-BN$6&lt;365*7/12,BN10*0.58,IF($B$5-BN$6&lt;365*8/12,BN10*0.51,0))))))))+IF($B$5-BN$6&gt;365,0,IF($B$5-BN$6&gt;365*11/12,BN10*0.23,IF($B$5-BN$6&gt;365*10/12,BN10*0.3,IF($B$5-BN$6&gt;365*9/12,BN10*0.37,IF($B$5-BN$6&gt;365*8/12,BN10*0.44,0)))))</f>
        <v>0</v>
      </c>
      <c r="EC10" s="21">
        <f>+IF($B$5-BO$6&lt;365/12,BO10,IF($B$5-BO$6&lt;365*2/12,BO10*0.93,IF($B$5-BO$6&lt;365*3/12,BO10*0.86,IF($B$5-BO$6&lt;365*4/12,BO10*0.79,IF($B$5-BO$6&lt;365*5/12,BO10*0.72,IF($B$5-BO$6&lt;365*6/12,BO10*0.65,IF($B$5-BO$6&lt;365*7/12,BO10*0.58,IF($B$5-BO$6&lt;365*8/12,BO10*0.51,0))))))))+IF($B$5-BO$6&gt;365,0,IF($B$5-BO$6&gt;365*11/12,BO10*0.23,IF($B$5-BO$6&gt;365*10/12,BO10*0.3,IF($B$5-BO$6&gt;365*9/12,BO10*0.37,IF($B$5-BO$6&gt;365*8/12,BO10*0.44,0)))))</f>
        <v>0</v>
      </c>
      <c r="ED10" s="21">
        <f>+IF($B$5-BP$6&lt;365/12,BP10,IF($B$5-BP$6&lt;365*2/12,BP10*0.93,IF($B$5-BP$6&lt;365*3/12,BP10*0.86,IF($B$5-BP$6&lt;365*4/12,BP10*0.79,IF($B$5-BP$6&lt;365*5/12,BP10*0.72,IF($B$5-BP$6&lt;365*6/12,BP10*0.65,IF($B$5-BP$6&lt;365*7/12,BP10*0.58,IF($B$5-BP$6&lt;365*8/12,BP10*0.51,0))))))))+IF($B$5-BP$6&gt;365,0,IF($B$5-BP$6&gt;365*11/12,BP10*0.23,IF($B$5-BP$6&gt;365*10/12,BP10*0.3,IF($B$5-BP$6&gt;365*9/12,BP10*0.37,IF($B$5-BP$6&gt;365*8/12,BP10*0.44,0)))))</f>
        <v>0</v>
      </c>
      <c r="EE10" s="21"/>
      <c r="EF10" s="22">
        <f>SUM(BS10:EE10)-BY10-CE10-DT10</f>
        <v>2022.2399999999998</v>
      </c>
      <c r="EG10" s="19">
        <f t="shared" si="8"/>
        <v>11</v>
      </c>
      <c r="EH10" s="17" t="str">
        <f t="shared" si="9"/>
        <v>Agatha  Alesson</v>
      </c>
      <c r="EI10" s="31">
        <v>4</v>
      </c>
      <c r="EJ10" s="32">
        <f t="shared" si="11"/>
        <v>252.77999999999997</v>
      </c>
      <c r="EK10" s="23"/>
    </row>
    <row r="11" spans="2:144" ht="15" x14ac:dyDescent="0.2">
      <c r="B11" s="16">
        <f t="shared" si="10"/>
        <v>5</v>
      </c>
      <c r="C11" s="17" t="s">
        <v>74</v>
      </c>
      <c r="D11" s="17" t="s">
        <v>75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>
        <v>498</v>
      </c>
      <c r="Q11" s="18"/>
      <c r="R11" s="18"/>
      <c r="S11" s="18"/>
      <c r="T11" s="18"/>
      <c r="U11" s="18"/>
      <c r="V11" s="18"/>
      <c r="W11" s="18"/>
      <c r="X11" s="18"/>
      <c r="Y11" s="18">
        <v>398</v>
      </c>
      <c r="Z11" s="18"/>
      <c r="AA11" s="18"/>
      <c r="AB11" s="18"/>
      <c r="AC11" s="18"/>
      <c r="AD11" s="18">
        <v>600</v>
      </c>
      <c r="AE11" s="18"/>
      <c r="AF11" s="18"/>
      <c r="AG11" s="18"/>
      <c r="AH11" s="18"/>
      <c r="AI11" s="18"/>
      <c r="AJ11" s="18"/>
      <c r="AK11" s="18">
        <v>126</v>
      </c>
      <c r="AL11" s="18">
        <v>256</v>
      </c>
      <c r="AM11" s="18"/>
      <c r="AN11" s="18"/>
      <c r="AO11" s="18"/>
      <c r="AP11" s="18">
        <v>290</v>
      </c>
      <c r="AQ11" s="18"/>
      <c r="AR11" s="53"/>
      <c r="AS11" s="52"/>
      <c r="AT11" s="52"/>
      <c r="AU11" s="52"/>
      <c r="AV11" s="54">
        <v>752</v>
      </c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34">
        <v>350</v>
      </c>
      <c r="BN11" s="34"/>
      <c r="BO11" s="34"/>
      <c r="BP11" s="34"/>
      <c r="BQ11" s="34"/>
      <c r="BR11" s="24">
        <f>COUNT(D11:BQ11)</f>
        <v>8</v>
      </c>
      <c r="BS11" s="21">
        <f>+IF($B$5-E$6&lt;365/12,E11,IF($B$5-E$6&lt;365*2/12,E11*0.93,IF($B$5-E$6&lt;365*3/12,E11*0.86,IF($B$5-E$6&lt;365*4/12,E11*0.79,IF($B$5-E$6&lt;365*5/12,E11*0.72,IF($B$5-E$6&lt;365*6/12,E11*0.65,IF($B$5-E$6&lt;365*7/12,E11*0.58,IF($B$5-E$6&lt;365*8/12,E11*0.51,0))))))))+IF($B$5-E$6&gt;365,0,IF($B$5-E$6&gt;365*11/12,E11*0.23,IF($B$5-E$6&gt;365*10/12,E11*0.3,IF($B$5-E$6&gt;365*9/12,E11*0.37,IF($B$5-E$6&gt;365*8/12,E11*0.44,0)))))</f>
        <v>0</v>
      </c>
      <c r="BT11" s="21">
        <f>+IF($B$5-F$6&lt;365/12,F11,IF($B$5-F$6&lt;365*2/12,F11*0.93,IF($B$5-F$6&lt;365*3/12,F11*0.86,IF($B$5-F$6&lt;365*4/12,F11*0.79,IF($B$5-F$6&lt;365*5/12,F11*0.72,IF($B$5-F$6&lt;365*6/12,F11*0.65,IF($B$5-F$6&lt;365*7/12,F11*0.58,IF($B$5-F$6&lt;365*8/12,F11*0.51,0))))))))+IF($B$5-F$6&gt;365,0,IF($B$5-F$6&gt;365*11/12,F11*0.23,IF($B$5-F$6&gt;365*10/12,F11*0.3,IF($B$5-F$6&gt;365*9/12,F11*0.37,IF($B$5-F$6&gt;365*8/12,F11*0.44,0)))))</f>
        <v>0</v>
      </c>
      <c r="BU11" s="21">
        <f>+IF($B$5-G$6&lt;365/12,G11,IF($B$5-G$6&lt;365*2/12,G11*0.93,IF($B$5-G$6&lt;365*3/12,G11*0.86,IF($B$5-G$6&lt;365*4/12,G11*0.79,IF($B$5-G$6&lt;365*5/12,G11*0.72,IF($B$5-G$6&lt;365*6/12,G11*0.65,IF($B$5-G$6&lt;365*7/12,G11*0.58,IF($B$5-G$6&lt;365*8/12,G11*0.51,0))))))))+IF($B$5-G$6&gt;365,0,IF($B$5-G$6&gt;365*11/12,G11*0.23,IF($B$5-G$6&gt;365*10/12,G11*0.3,IF($B$5-G$6&gt;365*9/12,G11*0.37,IF($B$5-G$6&gt;365*8/12,G11*0.44,0)))))</f>
        <v>0</v>
      </c>
      <c r="BV11" s="21">
        <f>+IF($B$5-H$6&lt;365/12,H11,IF($B$5-H$6&lt;365*2/12,H11*0.93,IF($B$5-H$6&lt;365*3/12,H11*0.86,IF($B$5-H$6&lt;365*4/12,H11*0.79,IF($B$5-H$6&lt;365*5/12,H11*0.72,IF($B$5-H$6&lt;365*6/12,H11*0.65,IF($B$5-H$6&lt;365*7/12,H11*0.58,IF($B$5-H$6&lt;365*8/12,H11*0.51,0))))))))+IF($B$5-H$6&gt;365,0,IF($B$5-H$6&gt;365*11/12,H11*0.23,IF($B$5-H$6&gt;365*10/12,H11*0.3,IF($B$5-H$6&gt;365*9/12,H11*0.37,IF($B$5-H$6&gt;365*8/12,H11*0.44,0)))))</f>
        <v>0</v>
      </c>
      <c r="BW11" s="21">
        <f>+IF($B$5-I$6&lt;365/12,I11,IF($B$5-I$6&lt;365*2/12,I11*0.93,IF($B$5-I$6&lt;365*3/12,I11*0.86,IF($B$5-I$6&lt;365*4/12,I11*0.79,IF($B$5-I$6&lt;365*5/12,I11*0.72,IF($B$5-I$6&lt;365*6/12,I11*0.65,IF($B$5-I$6&lt;365*7/12,I11*0.58,IF($B$5-I$6&lt;365*8/12,I11*0.51,0))))))))+IF($B$5-I$6&gt;365,0,IF($B$5-I$6&gt;365*11/12,I11*0.23,IF($B$5-I$6&gt;365*10/12,I11*0.3,IF($B$5-I$6&gt;365*9/12,I11*0.37,IF($B$5-I$6&gt;365*8/12,I11*0.44,0)))))</f>
        <v>0</v>
      </c>
      <c r="BX11" s="21">
        <f>+IF($B$5-J$6&lt;365/12,J11,IF($B$5-J$6&lt;365*2/12,J11*0.93,IF($B$5-J$6&lt;365*3/12,J11*0.86,IF($B$5-J$6&lt;365*4/12,J11*0.79,IF($B$5-J$6&lt;365*5/12,J11*0.72,IF($B$5-J$6&lt;365*6/12,J11*0.65,IF($B$5-J$6&lt;365*7/12,J11*0.58,IF($B$5-J$6&lt;365*8/12,J11*0.51,0))))))))+IF($B$5-J$6&gt;365,0,IF($B$5-J$6&gt;365*11/12,J11*0.23,IF($B$5-J$6&gt;365*10/12,J11*0.3,IF($B$5-J$6&gt;365*9/12,J11*0.37,IF($B$5-J$6&gt;365*8/12,J11*0.44,0)))))</f>
        <v>0</v>
      </c>
      <c r="BY11" s="21">
        <f>+IF($B$5-K$6&lt;365/12,K11,IF($B$5-K$6&lt;365*2/12,K11*0.93,IF($B$5-K$6&lt;365*3/12,K11*0.86,IF($B$5-K$6&lt;365*4/12,K11*0.79,IF($B$5-K$6&lt;365*5/12,K11*0.72,IF($B$5-K$6&lt;365*6/12,K11*0.65,IF($B$5-K$6&lt;365*7/12,K11*0.58,IF($B$5-K$6&lt;365*8/12,K11*0.51,0))))))))+IF($B$5-K$6&gt;365,0,IF($B$5-K$6&gt;365*11/12,K11*0.23,IF($B$5-K$6&gt;365*10/12,K11*0.3,IF($B$5-K$6&gt;365*9/12,K11*0.37,IF($B$5-K$6&gt;365*8/12,K11*0.44,0)))))</f>
        <v>0</v>
      </c>
      <c r="BZ11" s="21">
        <f>+IF($B$5-L$6&lt;365/12,L11,IF($B$5-L$6&lt;365*2/12,L11*0.93,IF($B$5-L$6&lt;365*3/12,L11*0.86,IF($B$5-L$6&lt;365*4/12,L11*0.79,IF($B$5-L$6&lt;365*5/12,L11*0.72,IF($B$5-L$6&lt;365*6/12,L11*0.65,IF($B$5-L$6&lt;365*7/12,L11*0.58,IF($B$5-L$6&lt;365*8/12,L11*0.51,0))))))))+IF($B$5-L$6&gt;365,0,IF($B$5-L$6&gt;365*11/12,L11*0.23,IF($B$5-L$6&gt;365*10/12,L11*0.3,IF($B$5-L$6&gt;365*9/12,L11*0.37,IF($B$5-L$6&gt;365*8/12,L11*0.44,0)))))</f>
        <v>0</v>
      </c>
      <c r="CA11" s="21">
        <f>+IF($B$5-M$6&lt;365/12,M11,IF($B$5-M$6&lt;365*2/12,M11*0.93,IF($B$5-M$6&lt;365*3/12,M11*0.86,IF($B$5-M$6&lt;365*4/12,M11*0.79,IF($B$5-M$6&lt;365*5/12,M11*0.72,IF($B$5-M$6&lt;365*6/12,M11*0.65,IF($B$5-M$6&lt;365*7/12,M11*0.58,IF($B$5-M$6&lt;365*8/12,M11*0.51,0))))))))+IF($B$5-M$6&gt;365,0,IF($B$5-M$6&gt;365*11/12,M11*0.23,IF($B$5-M$6&gt;365*10/12,M11*0.3,IF($B$5-M$6&gt;365*9/12,M11*0.37,IF($B$5-M$6&gt;365*8/12,M11*0.44,0)))))</f>
        <v>0</v>
      </c>
      <c r="CB11" s="21">
        <f>+IF($B$5-N$6&lt;365/12,N11,IF($B$5-N$6&lt;365*2/12,N11*0.93,IF($B$5-N$6&lt;365*3/12,N11*0.86,IF($B$5-N$6&lt;365*4/12,N11*0.79,IF($B$5-N$6&lt;365*5/12,N11*0.72,IF($B$5-N$6&lt;365*6/12,N11*0.65,IF($B$5-N$6&lt;365*7/12,N11*0.58,IF($B$5-N$6&lt;365*8/12,N11*0.51,0))))))))+IF($B$5-N$6&gt;365,0,IF($B$5-N$6&gt;365*11/12,N11*0.23,IF($B$5-N$6&gt;365*10/12,N11*0.3,IF($B$5-N$6&gt;365*9/12,N11*0.37,IF($B$5-N$6&gt;365*8/12,N11*0.44,0)))))</f>
        <v>0</v>
      </c>
      <c r="CC11" s="21">
        <f>+IF($B$5-O$6&lt;365/12,O11,IF($B$5-O$6&lt;365*2/12,O11*0.93,IF($B$5-O$6&lt;365*3/12,O11*0.86,IF($B$5-O$6&lt;365*4/12,O11*0.79,IF($B$5-O$6&lt;365*5/12,O11*0.72,IF($B$5-O$6&lt;365*6/12,O11*0.65,IF($B$5-O$6&lt;365*7/12,O11*0.58,IF($B$5-O$6&lt;365*8/12,O11*0.51,0))))))))+IF($B$5-O$6&gt;365,0,IF($B$5-O$6&gt;365*11/12,O11*0.23,IF($B$5-O$6&gt;365*10/12,O11*0.3,IF($B$5-O$6&gt;365*9/12,O11*0.37,IF($B$5-O$6&gt;365*8/12,O11*0.44,0)))))</f>
        <v>0</v>
      </c>
      <c r="CD11" s="21">
        <f>+IF($B$5-P$6&lt;365/12,P11,IF($B$5-P$6&lt;365*2/12,P11*0.93,IF($B$5-P$6&lt;365*3/12,P11*0.86,IF($B$5-P$6&lt;365*4/12,P11*0.79,IF($B$5-P$6&lt;365*5/12,P11*0.72,IF($B$5-P$6&lt;365*6/12,P11*0.65,IF($B$5-P$6&lt;365*7/12,P11*0.58,IF($B$5-P$6&lt;365*8/12,P11*0.51,0))))))))+IF($B$5-P$6&gt;365,0,IF($B$5-P$6&gt;365*11/12,P11*0.23,IF($B$5-P$6&gt;365*10/12,P11*0.3,IF($B$5-P$6&gt;365*9/12,P11*0.37,IF($B$5-P$6&gt;365*8/12,P11*0.44,0)))))</f>
        <v>184.26</v>
      </c>
      <c r="CE11" s="21">
        <f>+IF($B$5-Q$6&lt;365/12,Q11,IF($B$5-Q$6&lt;365*2/12,Q11*0.93,IF($B$5-Q$6&lt;365*3/12,Q11*0.86,IF($B$5-Q$6&lt;365*4/12,Q11*0.79,IF($B$5-Q$6&lt;365*5/12,Q11*0.72,IF($B$5-Q$6&lt;365*6/12,Q11*0.65,IF($B$5-Q$6&lt;365*7/12,Q11*0.58,IF($B$5-Q$6&lt;365*8/12,Q11*0.51,0))))))))+IF($B$5-Q$6&gt;365,0,IF($B$5-Q$6&gt;365*11/12,Q11*0.23,IF($B$5-Q$6&gt;365*10/12,Q11*0.3,IF($B$5-Q$6&gt;365*9/12,Q11*0.37,IF($B$5-Q$6&gt;365*8/12,Q11*0.44,0)))))</f>
        <v>0</v>
      </c>
      <c r="CF11" s="21">
        <f>+IF($B$5-R$6&lt;365/12,R11,IF($B$5-R$6&lt;365*2/12,R11*0.93,IF($B$5-R$6&lt;365*3/12,R11*0.86,IF($B$5-R$6&lt;365*4/12,R11*0.79,IF($B$5-R$6&lt;365*5/12,R11*0.72,IF($B$5-R$6&lt;365*6/12,R11*0.65,IF($B$5-R$6&lt;365*7/12,R11*0.58,IF($B$5-R$6&lt;365*8/12,R11*0.51,0))))))))+IF($B$5-R$6&gt;365,0,IF($B$5-R$6&gt;365*11/12,R11*0.23,IF($B$5-R$6&gt;365*10/12,R11*0.3,IF($B$5-R$6&gt;365*9/12,R11*0.37,IF($B$5-R$6&gt;365*8/12,R11*0.44,0)))))</f>
        <v>0</v>
      </c>
      <c r="CG11" s="21">
        <f>+IF($B$5-S$6&lt;365/12,S11,IF($B$5-S$6&lt;365*2/12,S11*0.93,IF($B$5-S$6&lt;365*3/12,S11*0.86,IF($B$5-S$6&lt;365*4/12,S11*0.79,IF($B$5-S$6&lt;365*5/12,S11*0.72,IF($B$5-S$6&lt;365*6/12,S11*0.65,IF($B$5-S$6&lt;365*7/12,S11*0.58,IF($B$5-S$6&lt;365*8/12,S11*0.51,0))))))))+IF($B$5-S$6&gt;365,0,IF($B$5-S$6&gt;365*11/12,S11*0.23,IF($B$5-S$6&gt;365*10/12,S11*0.3,IF($B$5-S$6&gt;365*9/12,S11*0.37,IF($B$5-S$6&gt;365*8/12,S11*0.44,0)))))</f>
        <v>0</v>
      </c>
      <c r="CH11" s="21">
        <f>+IF($B$5-T$6&lt;365/12,T11,IF($B$5-T$6&lt;365*2/12,T11*0.93,IF($B$5-T$6&lt;365*3/12,T11*0.86,IF($B$5-T$6&lt;365*4/12,T11*0.79,IF($B$5-T$6&lt;365*5/12,T11*0.72,IF($B$5-T$6&lt;365*6/12,T11*0.65,IF($B$5-T$6&lt;365*7/12,T11*0.58,IF($B$5-T$6&lt;365*8/12,T11*0.51,0))))))))+IF($B$5-T$6&gt;365,0,IF($B$5-T$6&gt;365*11/12,T11*0.23,IF($B$5-T$6&gt;365*10/12,T11*0.3,IF($B$5-T$6&gt;365*9/12,T11*0.37,IF($B$5-T$6&gt;365*8/12,T11*0.44,0)))))</f>
        <v>0</v>
      </c>
      <c r="CI11" s="21">
        <f>+IF($B$5-U$6&lt;365/12,U11,IF($B$5-U$6&lt;365*2/12,U11*0.93,IF($B$5-U$6&lt;365*3/12,U11*0.86,IF($B$5-U$6&lt;365*4/12,U11*0.79,IF($B$5-U$6&lt;365*5/12,U11*0.72,IF($B$5-U$6&lt;365*6/12,U11*0.65,IF($B$5-U$6&lt;365*7/12,U11*0.58,IF($B$5-U$6&lt;365*8/12,U11*0.51,0))))))))+IF($B$5-U$6&gt;365,0,IF($B$5-U$6&gt;365*11/12,U11*0.23,IF($B$5-U$6&gt;365*10/12,U11*0.3,IF($B$5-U$6&gt;365*9/12,U11*0.37,IF($B$5-U$6&gt;365*8/12,U11*0.44,0)))))</f>
        <v>0</v>
      </c>
      <c r="CJ11" s="21">
        <f>+IF($B$5-V$6&lt;365/12,V11,IF($B$5-V$6&lt;365*2/12,V11*0.93,IF($B$5-V$6&lt;365*3/12,V11*0.86,IF($B$5-V$6&lt;365*4/12,V11*0.79,IF($B$5-V$6&lt;365*5/12,V11*0.72,IF($B$5-V$6&lt;365*6/12,V11*0.65,IF($B$5-V$6&lt;365*7/12,V11*0.58,IF($B$5-V$6&lt;365*8/12,V11*0.51,0))))))))+IF($B$5-V$6&gt;365,0,IF($B$5-V$6&gt;365*11/12,V11*0.23,IF($B$5-V$6&gt;365*10/12,V11*0.3,IF($B$5-V$6&gt;365*9/12,V11*0.37,IF($B$5-V$6&gt;365*8/12,V11*0.44,0)))))</f>
        <v>0</v>
      </c>
      <c r="CK11" s="21">
        <f>+IF($B$5-W$6&lt;365/12,W11,IF($B$5-W$6&lt;365*2/12,W11*0.93,IF($B$5-W$6&lt;365*3/12,W11*0.86,IF($B$5-W$6&lt;365*4/12,W11*0.79,IF($B$5-W$6&lt;365*5/12,W11*0.72,IF($B$5-W$6&lt;365*6/12,W11*0.65,IF($B$5-W$6&lt;365*7/12,W11*0.58,IF($B$5-W$6&lt;365*8/12,W11*0.51,0))))))))+IF($B$5-W$6&gt;365,0,IF($B$5-W$6&gt;365*11/12,W11*0.23,IF($B$5-W$6&gt;365*10/12,W11*0.3,IF($B$5-W$6&gt;365*9/12,W11*0.37,IF($B$5-W$6&gt;365*8/12,W11*0.44,0)))))</f>
        <v>0</v>
      </c>
      <c r="CL11" s="21">
        <f>+IF($B$5-X$6&lt;365/12,X11,IF($B$5-X$6&lt;365*2/12,X11*0.93,IF($B$5-X$6&lt;365*3/12,X11*0.86,IF($B$5-X$6&lt;365*4/12,X11*0.79,IF($B$5-X$6&lt;365*5/12,X11*0.72,IF($B$5-X$6&lt;365*6/12,X11*0.65,IF($B$5-X$6&lt;365*7/12,X11*0.58,IF($B$5-X$6&lt;365*8/12,X11*0.51,0))))))))+IF($B$5-X$6&gt;365,0,IF($B$5-X$6&gt;365*11/12,X11*0.23,IF($B$5-X$6&gt;365*10/12,X11*0.3,IF($B$5-X$6&gt;365*9/12,X11*0.37,IF($B$5-X$6&gt;365*8/12,X11*0.44,0)))))</f>
        <v>0</v>
      </c>
      <c r="CM11" s="21">
        <f>+IF($B$5-Y$6&lt;365/12,Y11,IF($B$5-Y$6&lt;365*2/12,Y11*0.93,IF($B$5-Y$6&lt;365*3/12,Y11*0.86,IF($B$5-Y$6&lt;365*4/12,Y11*0.79,IF($B$5-Y$6&lt;365*5/12,Y11*0.72,IF($B$5-Y$6&lt;365*6/12,Y11*0.65,IF($B$5-Y$6&lt;365*7/12,Y11*0.58,IF($B$5-Y$6&lt;365*8/12,Y11*0.51,0))))))))+IF($B$5-Y$6&gt;365,0,IF($B$5-Y$6&gt;365*11/12,Y11*0.23,IF($B$5-Y$6&gt;365*10/12,Y11*0.3,IF($B$5-Y$6&gt;365*9/12,Y11*0.37,IF($B$5-Y$6&gt;365*8/12,Y11*0.44,0)))))</f>
        <v>175.12</v>
      </c>
      <c r="CN11" s="21">
        <f>+IF($B$5-Z$6&lt;365/12,Z11,IF($B$5-Z$6&lt;365*2/12,Z11*0.93,IF($B$5-Z$6&lt;365*3/12,Z11*0.86,IF($B$5-Z$6&lt;365*4/12,Z11*0.79,IF($B$5-Z$6&lt;365*5/12,Z11*0.72,IF($B$5-Z$6&lt;365*6/12,Z11*0.65,IF($B$5-Z$6&lt;365*7/12,Z11*0.58,IF($B$5-Z$6&lt;365*8/12,Z11*0.51,0))))))))+IF($B$5-Z$6&gt;365,0,IF($B$5-Z$6&gt;365*11/12,Z11*0.23,IF($B$5-Z$6&gt;365*10/12,Z11*0.3,IF($B$5-Z$6&gt;365*9/12,Z11*0.37,IF($B$5-Z$6&gt;365*8/12,Z11*0.44,0)))))</f>
        <v>0</v>
      </c>
      <c r="CO11" s="21">
        <f>+IF($B$5-AA$6&lt;365/12,AA11,IF($B$5-AA$6&lt;365*2/12,AA11*0.93,IF($B$5-AA$6&lt;365*3/12,AA11*0.86,IF($B$5-AA$6&lt;365*4/12,AA11*0.79,IF($B$5-AA$6&lt;365*5/12,AA11*0.72,IF($B$5-AA$6&lt;365*6/12,AA11*0.65,IF($B$5-AA$6&lt;365*7/12,AA11*0.58,IF($B$5-AA$6&lt;365*8/12,AA11*0.51,0))))))))+IF($B$5-AA$6&gt;365,0,IF($B$5-AA$6&gt;365*11/12,AA11*0.23,IF($B$5-AA$6&gt;365*10/12,AA11*0.3,IF($B$5-AA$6&gt;365*9/12,AA11*0.37,IF($B$5-AA$6&gt;365*8/12,AA11*0.44,0)))))</f>
        <v>0</v>
      </c>
      <c r="CP11" s="21">
        <f>+IF($B$5-AB$6&lt;365/12,AB11,IF($B$5-AB$6&lt;365*2/12,AB11*0.93,IF($B$5-AB$6&lt;365*3/12,AB11*0.86,IF($B$5-AB$6&lt;365*4/12,AB11*0.79,IF($B$5-AB$6&lt;365*5/12,AB11*0.72,IF($B$5-AB$6&lt;365*6/12,AB11*0.65,IF($B$5-AB$6&lt;365*7/12,AB11*0.58,IF($B$5-AB$6&lt;365*8/12,AB11*0.51,0))))))))+IF($B$5-AB$6&gt;365,0,IF($B$5-AB$6&gt;365*11/12,AB11*0.23,IF($B$5-AB$6&gt;365*10/12,AB11*0.3,IF($B$5-AB$6&gt;365*9/12,AB11*0.37,IF($B$5-AB$6&gt;365*8/12,AB11*0.44,0)))))</f>
        <v>0</v>
      </c>
      <c r="CQ11" s="21">
        <f>+IF($B$5-AC$6&lt;365/12,AC11,IF($B$5-AC$6&lt;365*2/12,AC11*0.93,IF($B$5-AC$6&lt;365*3/12,AC11*0.86,IF($B$5-AC$6&lt;365*4/12,AC11*0.79,IF($B$5-AC$6&lt;365*5/12,AC11*0.72,IF($B$5-AC$6&lt;365*6/12,AC11*0.65,IF($B$5-AC$6&lt;365*7/12,AC11*0.58,IF($B$5-AC$6&lt;365*8/12,AC11*0.51,0))))))))+IF($B$5-AC$6&gt;365,0,IF($B$5-AC$6&gt;365*11/12,AC11*0.23,IF($B$5-AC$6&gt;365*10/12,AC11*0.3,IF($B$5-AC$6&gt;365*9/12,AC11*0.37,IF($B$5-AC$6&gt;365*8/12,AC11*0.44,0)))))</f>
        <v>0</v>
      </c>
      <c r="CR11" s="21">
        <f>+IF($B$5-AD$6&lt;365/12,AD11,IF($B$5-AD$6&lt;365*2/12,AD11*0.93,IF($B$5-AD$6&lt;365*3/12,AD11*0.86,IF($B$5-AD$6&lt;365*4/12,AD11*0.79,IF($B$5-AD$6&lt;365*5/12,AD11*0.72,IF($B$5-AD$6&lt;365*6/12,AD11*0.65,IF($B$5-AD$6&lt;365*7/12,AD11*0.58,IF($B$5-AD$6&lt;365*8/12,AD11*0.51,0))))))))+IF($B$5-AD$6&gt;365,0,IF($B$5-AD$6&gt;365*11/12,AD11*0.23,IF($B$5-AD$6&gt;365*10/12,AD11*0.3,IF($B$5-AD$6&gt;365*9/12,AD11*0.37,IF($B$5-AD$6&gt;365*8/12,AD11*0.44,0)))))</f>
        <v>306</v>
      </c>
      <c r="CS11" s="21">
        <f>+IF($B$5-AE$6&lt;365/12,AE11,IF($B$5-AE$6&lt;365*2/12,AE11*0.93,IF($B$5-AE$6&lt;365*3/12,AE11*0.86,IF($B$5-AE$6&lt;365*4/12,AE11*0.79,IF($B$5-AE$6&lt;365*5/12,AE11*0.72,IF($B$5-AE$6&lt;365*6/12,AE11*0.65,IF($B$5-AE$6&lt;365*7/12,AE11*0.58,IF($B$5-AE$6&lt;365*8/12,AE11*0.51,0))))))))+IF($B$5-AE$6&gt;365,0,IF($B$5-AE$6&gt;365*11/12,AE11*0.23,IF($B$5-AE$6&gt;365*10/12,AE11*0.3,IF($B$5-AE$6&gt;365*9/12,AE11*0.37,IF($B$5-AE$6&gt;365*8/12,AE11*0.44,0)))))</f>
        <v>0</v>
      </c>
      <c r="CT11" s="21">
        <f>+IF($B$5-AF$6&lt;365/12,AF11,IF($B$5-AF$6&lt;365*2/12,AF11*0.93,IF($B$5-AF$6&lt;365*3/12,AF11*0.86,IF($B$5-AF$6&lt;365*4/12,AF11*0.79,IF($B$5-AF$6&lt;365*5/12,AF11*0.72,IF($B$5-AF$6&lt;365*6/12,AF11*0.65,IF($B$5-AF$6&lt;365*7/12,AF11*0.58,IF($B$5-AF$6&lt;365*8/12,AF11*0.51,0))))))))+IF($B$5-AF$6&gt;365,0,IF($B$5-AF$6&gt;365*11/12,AF11*0.23,IF($B$5-AF$6&gt;365*10/12,AF11*0.3,IF($B$5-AF$6&gt;365*9/12,AF11*0.37,IF($B$5-AF$6&gt;365*8/12,AF11*0.44,0)))))</f>
        <v>0</v>
      </c>
      <c r="CU11" s="21">
        <f>+IF($B$5-AG$6&lt;365/12,AG11,IF($B$5-AG$6&lt;365*2/12,AG11*0.93,IF($B$5-AG$6&lt;365*3/12,AG11*0.86,IF($B$5-AG$6&lt;365*4/12,AG11*0.79,IF($B$5-AG$6&lt;365*5/12,AG11*0.72,IF($B$5-AG$6&lt;365*6/12,AG11*0.65,IF($B$5-AG$6&lt;365*7/12,AG11*0.58,IF($B$5-AG$6&lt;365*8/12,AG11*0.51,0))))))))+IF($B$5-AG$6&gt;365,0,IF($B$5-AG$6&gt;365*11/12,AG11*0.23,IF($B$5-AG$6&gt;365*10/12,AG11*0.3,IF($B$5-AG$6&gt;365*9/12,AG11*0.37,IF($B$5-AG$6&gt;365*8/12,AG11*0.44,0)))))</f>
        <v>0</v>
      </c>
      <c r="CV11" s="21">
        <f>+IF($B$5-AH$6&lt;365/12,AH11,IF($B$5-AH$6&lt;365*2/12,AH11*0.93,IF($B$5-AH$6&lt;365*3/12,AH11*0.86,IF($B$5-AH$6&lt;365*4/12,AH11*0.79,IF($B$5-AH$6&lt;365*5/12,AH11*0.72,IF($B$5-AH$6&lt;365*6/12,AH11*0.65,IF($B$5-AH$6&lt;365*7/12,AH11*0.58,IF($B$5-AH$6&lt;365*8/12,AH11*0.51,0))))))))+IF($B$5-AH$6&gt;365,0,IF($B$5-AH$6&gt;365*11/12,AH11*0.23,IF($B$5-AH$6&gt;365*10/12,AH11*0.3,IF($B$5-AH$6&gt;365*9/12,AH11*0.37,IF($B$5-AH$6&gt;365*8/12,AH11*0.44,0)))))</f>
        <v>0</v>
      </c>
      <c r="CW11" s="21">
        <f>+IF($B$5-AI$6&lt;365/12,AI11,IF($B$5-AI$6&lt;365*2/12,AI11*0.93,IF($B$5-AI$6&lt;365*3/12,AI11*0.86,IF($B$5-AI$6&lt;365*4/12,AI11*0.79,IF($B$5-AI$6&lt;365*5/12,AI11*0.72,IF($B$5-AI$6&lt;365*6/12,AI11*0.65,IF($B$5-AI$6&lt;365*7/12,AI11*0.58,IF($B$5-AI$6&lt;365*8/12,AI11*0.51,0))))))))+IF($B$5-AI$6&gt;365,0,IF($B$5-AI$6&gt;365*11/12,AI11*0.23,IF($B$5-AI$6&gt;365*10/12,AI11*0.3,IF($B$5-AI$6&gt;365*9/12,AI11*0.37,IF($B$5-AI$6&gt;365*8/12,AI11*0.44,0)))))</f>
        <v>0</v>
      </c>
      <c r="CX11" s="21">
        <f>+IF($B$5-AJ$6&lt;365/12,AJ11,IF($B$5-AJ$6&lt;365*2/12,AJ11*0.93,IF($B$5-AJ$6&lt;365*3/12,AJ11*0.86,IF($B$5-AJ$6&lt;365*4/12,AJ11*0.79,IF($B$5-AJ$6&lt;365*5/12,AJ11*0.72,IF($B$5-AJ$6&lt;365*6/12,AJ11*0.65,IF($B$5-AJ$6&lt;365*7/12,AJ11*0.58,IF($B$5-AJ$6&lt;365*8/12,AJ11*0.51,0))))))))+IF($B$5-AJ$6&gt;365,0,IF($B$5-AJ$6&gt;365*11/12,AJ11*0.23,IF($B$5-AJ$6&gt;365*10/12,AJ11*0.3,IF($B$5-AJ$6&gt;365*9/12,AJ11*0.37,IF($B$5-AJ$6&gt;365*8/12,AJ11*0.44,0)))))</f>
        <v>0</v>
      </c>
      <c r="CY11" s="21">
        <f>+IF($B$5-AK$6&lt;365/12,AK11,IF($B$5-AK$6&lt;365*2/12,AK11*0.93,IF($B$5-AK$6&lt;365*3/12,AK11*0.86,IF($B$5-AK$6&lt;365*4/12,AK11*0.79,IF($B$5-AK$6&lt;365*5/12,AK11*0.72,IF($B$5-AK$6&lt;365*6/12,AK11*0.65,IF($B$5-AK$6&lt;365*7/12,AK11*0.58,IF($B$5-AK$6&lt;365*8/12,AK11*0.51,0))))))))+IF($B$5-AK$6&gt;365,0,IF($B$5-AK$6&gt;365*11/12,AK11*0.23,IF($B$5-AK$6&gt;365*10/12,AK11*0.3,IF($B$5-AK$6&gt;365*9/12,AK11*0.37,IF($B$5-AK$6&gt;365*8/12,AK11*0.44,0)))))</f>
        <v>73.08</v>
      </c>
      <c r="CZ11" s="21">
        <f>+IF($B$5-AL$6&lt;365/12,AL11,IF($B$5-AL$6&lt;365*2/12,AL11*0.93,IF($B$5-AL$6&lt;365*3/12,AL11*0.86,IF($B$5-AL$6&lt;365*4/12,AL11*0.79,IF($B$5-AL$6&lt;365*5/12,AL11*0.72,IF($B$5-AL$6&lt;365*6/12,AL11*0.65,IF($B$5-AL$6&lt;365*7/12,AL11*0.58,IF($B$5-AL$6&lt;365*8/12,AL11*0.51,0))))))))+IF($B$5-AL$6&gt;365,0,IF($B$5-AL$6&gt;365*11/12,AL11*0.23,IF($B$5-AL$6&gt;365*10/12,AL11*0.3,IF($B$5-AL$6&gt;365*9/12,AL11*0.37,IF($B$5-AL$6&gt;365*8/12,AL11*0.44,0)))))</f>
        <v>148.47999999999999</v>
      </c>
      <c r="DA11" s="21">
        <f>+IF($B$5-AM$6&lt;365/12,AM11,IF($B$5-AM$6&lt;365*2/12,AM11*0.93,IF($B$5-AM$6&lt;365*3/12,AM11*0.86,IF($B$5-AM$6&lt;365*4/12,AM11*0.79,IF($B$5-AM$6&lt;365*5/12,AM11*0.72,IF($B$5-AM$6&lt;365*6/12,AM11*0.65,IF($B$5-AM$6&lt;365*7/12,AM11*0.58,IF($B$5-AM$6&lt;365*8/12,AM11*0.51,0))))))))+IF($B$5-AM$6&gt;365,0,IF($B$5-AM$6&gt;365*11/12,AM11*0.23,IF($B$5-AM$6&gt;365*10/12,AM11*0.3,IF($B$5-AM$6&gt;365*9/12,AM11*0.37,IF($B$5-AM$6&gt;365*8/12,AM11*0.44,0)))))</f>
        <v>0</v>
      </c>
      <c r="DB11" s="21">
        <f>+IF($B$5-AN$6&lt;365/12,AN11,IF($B$5-AN$6&lt;365*2/12,AN11*0.93,IF($B$5-AN$6&lt;365*3/12,AN11*0.86,IF($B$5-AN$6&lt;365*4/12,AN11*0.79,IF($B$5-AN$6&lt;365*5/12,AN11*0.72,IF($B$5-AN$6&lt;365*6/12,AN11*0.65,IF($B$5-AN$6&lt;365*7/12,AN11*0.58,IF($B$5-AN$6&lt;365*8/12,AN11*0.51,0))))))))+IF($B$5-AN$6&gt;365,0,IF($B$5-AN$6&gt;365*11/12,AN11*0.23,IF($B$5-AN$6&gt;365*10/12,AN11*0.3,IF($B$5-AN$6&gt;365*9/12,AN11*0.37,IF($B$5-AN$6&gt;365*8/12,AN11*0.44,0)))))</f>
        <v>0</v>
      </c>
      <c r="DC11" s="21">
        <f>+IF($B$5-AO$6&lt;365/12,AO11,IF($B$5-AO$6&lt;365*2/12,AO11*0.93,IF($B$5-AO$6&lt;365*3/12,AO11*0.86,IF($B$5-AO$6&lt;365*4/12,AO11*0.79,IF($B$5-AO$6&lt;365*5/12,AO11*0.72,IF($B$5-AO$6&lt;365*6/12,AO11*0.65,IF($B$5-AO$6&lt;365*7/12,AO11*0.58,IF($B$5-AO$6&lt;365*8/12,AO11*0.51,0))))))))+IF($B$5-AO$6&gt;365,0,IF($B$5-AO$6&gt;365*11/12,AO11*0.23,IF($B$5-AO$6&gt;365*10/12,AO11*0.3,IF($B$5-AO$6&gt;365*9/12,AO11*0.37,IF($B$5-AO$6&gt;365*8/12,AO11*0.44,0)))))</f>
        <v>0</v>
      </c>
      <c r="DD11" s="21">
        <f>+IF($B$5-AP$6&lt;365/12,AP11,IF($B$5-AP$6&lt;365*2/12,AP11*0.93,IF($B$5-AP$6&lt;365*3/12,AP11*0.86,IF($B$5-AP$6&lt;365*4/12,AP11*0.79,IF($B$5-AP$6&lt;365*5/12,AP11*0.72,IF($B$5-AP$6&lt;365*6/12,AP11*0.65,IF($B$5-AP$6&lt;365*7/12,AP11*0.58,IF($B$5-AP$6&lt;365*8/12,AP11*0.51,0))))))))+IF($B$5-AP$6&gt;365,0,IF($B$5-AP$6&gt;365*11/12,AP11*0.23,IF($B$5-AP$6&gt;365*10/12,AP11*0.3,IF($B$5-AP$6&gt;365*9/12,AP11*0.37,IF($B$5-AP$6&gt;365*8/12,AP11*0.44,0)))))</f>
        <v>188.5</v>
      </c>
      <c r="DE11" s="21">
        <f>+IF($B$5-AQ$6&lt;365/12,AQ11,IF($B$5-AQ$6&lt;365*2/12,AQ11*0.93,IF($B$5-AQ$6&lt;365*3/12,AQ11*0.86,IF($B$5-AQ$6&lt;365*4/12,AQ11*0.79,IF($B$5-AQ$6&lt;365*5/12,AQ11*0.72,IF($B$5-AQ$6&lt;365*6/12,AQ11*0.65,IF($B$5-AQ$6&lt;365*7/12,AQ11*0.58,IF($B$5-AQ$6&lt;365*8/12,AQ11*0.51,0))))))))+IF($B$5-AQ$6&gt;365,0,IF($B$5-AQ$6&gt;365*11/12,AQ11*0.23,IF($B$5-AQ$6&gt;365*10/12,AQ11*0.3,IF($B$5-AQ$6&gt;365*9/12,AQ11*0.37,IF($B$5-AQ$6&gt;365*8/12,AQ11*0.44,0)))))</f>
        <v>0</v>
      </c>
      <c r="DF11" s="21">
        <f>+IF($B$5-AR$6&lt;365/12,AR11,IF($B$5-AR$6&lt;365*2/12,AR11*0.93,IF($B$5-AR$6&lt;365*3/12,AR11*0.86,IF($B$5-AR$6&lt;365*4/12,AR11*0.79,IF($B$5-AR$6&lt;365*5/12,AR11*0.72,IF($B$5-AR$6&lt;365*6/12,AR11*0.65,IF($B$5-AR$6&lt;365*7/12,AR11*0.58,IF($B$5-AR$6&lt;365*8/12,AR11*0.51,0))))))))+IF($B$5-AR$6&gt;365,0,IF($B$5-AR$6&gt;365*11/12,AR11*0.23,IF($B$5-AR$6&gt;365*10/12,AR11*0.3,IF($B$5-AR$6&gt;365*9/12,AR11*0.37,IF($B$5-AR$6&gt;365*8/12,AR11*0.44,0)))))</f>
        <v>0</v>
      </c>
      <c r="DG11" s="21">
        <f>+IF($B$5-AS$6&lt;365/12,AS11,IF($B$5-AS$6&lt;365*2/12,AS11*0.93,IF($B$5-AS$6&lt;365*3/12,AS11*0.86,IF($B$5-AS$6&lt;365*4/12,AS11*0.79,IF($B$5-AS$6&lt;365*5/12,AS11*0.72,IF($B$5-AS$6&lt;365*6/12,AS11*0.65,IF($B$5-AS$6&lt;365*7/12,AS11*0.58,IF($B$5-AS$6&lt;365*8/12,AS11*0.51,0))))))))+IF($B$5-AS$6&gt;365,0,IF($B$5-AS$6&gt;365*11/12,AS11*0.23,IF($B$5-AS$6&gt;365*10/12,AS11*0.3,IF($B$5-AS$6&gt;365*9/12,AS11*0.37,IF($B$5-AS$6&gt;365*8/12,AS11*0.44,0)))))</f>
        <v>0</v>
      </c>
      <c r="DH11" s="21">
        <f>+IF($B$5-AT$6&lt;365/12,AT11,IF($B$5-AT$6&lt;365*2/12,AT11*0.93,IF($B$5-AT$6&lt;365*3/12,AT11*0.86,IF($B$5-AT$6&lt;365*4/12,AT11*0.79,IF($B$5-AT$6&lt;365*5/12,AT11*0.72,IF($B$5-AT$6&lt;365*6/12,AT11*0.65,IF($B$5-AT$6&lt;365*7/12,AT11*0.58,IF($B$5-AT$6&lt;365*8/12,AT11*0.51,0))))))))+IF($B$5-AT$6&gt;365,0,IF($B$5-AT$6&gt;365*11/12,AT11*0.23,IF($B$5-AT$6&gt;365*10/12,AT11*0.3,IF($B$5-AT$6&gt;365*9/12,AT11*0.37,IF($B$5-AT$6&gt;365*8/12,AT11*0.44,0)))))</f>
        <v>0</v>
      </c>
      <c r="DI11" s="21">
        <f>+IF($B$5-AU$6&lt;365/12,AU11,IF($B$5-AU$6&lt;365*2/12,AU11*0.93,IF($B$5-AU$6&lt;365*3/12,AU11*0.86,IF($B$5-AU$6&lt;365*4/12,AU11*0.79,IF($B$5-AU$6&lt;365*5/12,AU11*0.72,IF($B$5-AU$6&lt;365*6/12,AU11*0.65,IF($B$5-AU$6&lt;365*7/12,AU11*0.58,IF($B$5-AU$6&lt;365*8/12,AU11*0.51,0))))))))+IF($B$5-AU$6&gt;365,0,IF($B$5-AU$6&gt;365*11/12,AU11*0.23,IF($B$5-AU$6&gt;365*10/12,AU11*0.3,IF($B$5-AU$6&gt;365*9/12,AU11*0.37,IF($B$5-AU$6&gt;365*8/12,AU11*0.44,0)))))</f>
        <v>0</v>
      </c>
      <c r="DJ11" s="21">
        <f>+IF($B$5-AV$6&lt;365/12,AV11,IF($B$5-AV$6&lt;365*2/12,AV11*0.93,IF($B$5-AV$6&lt;365*3/12,AV11*0.86,IF($B$5-AV$6&lt;365*4/12,AV11*0.79,IF($B$5-AV$6&lt;365*5/12,AV11*0.72,IF($B$5-AV$6&lt;365*6/12,AV11*0.65,IF($B$5-AV$6&lt;365*7/12,AV11*0.58,IF($B$5-AV$6&lt;365*8/12,AV11*0.51,0))))))))+IF($B$5-AV$6&gt;365,0,IF($B$5-AV$6&gt;365*11/12,AV11*0.23,IF($B$5-AV$6&gt;365*10/12,AV11*0.3,IF($B$5-AV$6&gt;365*9/12,AV11*0.37,IF($B$5-AV$6&gt;365*8/12,AV11*0.44,0)))))</f>
        <v>594.08000000000004</v>
      </c>
      <c r="DK11" s="21">
        <f>+IF($B$5-AW$6&lt;365/12,AW11,IF($B$5-AW$6&lt;365*2/12,AW11*0.93,IF($B$5-AW$6&lt;365*3/12,AW11*0.86,IF($B$5-AW$6&lt;365*4/12,AW11*0.79,IF($B$5-AW$6&lt;365*5/12,AW11*0.72,IF($B$5-AW$6&lt;365*6/12,AW11*0.65,IF($B$5-AW$6&lt;365*7/12,AW11*0.58,IF($B$5-AW$6&lt;365*8/12,AW11*0.51,0))))))))+IF($B$5-AW$6&gt;365,0,IF($B$5-AW$6&gt;365*11/12,AW11*0.23,IF($B$5-AW$6&gt;365*10/12,AW11*0.3,IF($B$5-AW$6&gt;365*9/12,AW11*0.37,IF($B$5-AW$6&gt;365*8/12,AW11*0.44,0)))))</f>
        <v>0</v>
      </c>
      <c r="DL11" s="21">
        <f>+IF($B$5-AX$6&lt;365/12,AX11,IF($B$5-AX$6&lt;365*2/12,AX11*0.93,IF($B$5-AX$6&lt;365*3/12,AX11*0.86,IF($B$5-AX$6&lt;365*4/12,AX11*0.79,IF($B$5-AX$6&lt;365*5/12,AX11*0.72,IF($B$5-AX$6&lt;365*6/12,AX11*0.65,IF($B$5-AX$6&lt;365*7/12,AX11*0.58,IF($B$5-AX$6&lt;365*8/12,AX11*0.51,0))))))))+IF($B$5-AX$6&gt;365,0,IF($B$5-AX$6&gt;365*11/12,AX11*0.23,IF($B$5-AX$6&gt;365*10/12,AX11*0.3,IF($B$5-AX$6&gt;365*9/12,AX11*0.37,IF($B$5-AX$6&gt;365*8/12,AX11*0.44,0)))))</f>
        <v>0</v>
      </c>
      <c r="DM11" s="21">
        <f>+IF($B$5-AY$6&lt;365/12,AY11,IF($B$5-AY$6&lt;365*2/12,AY11*0.93,IF($B$5-AY$6&lt;365*3/12,AY11*0.86,IF($B$5-AY$6&lt;365*4/12,AY11*0.79,IF($B$5-AY$6&lt;365*5/12,AY11*0.72,IF($B$5-AY$6&lt;365*6/12,AY11*0.65,IF($B$5-AY$6&lt;365*7/12,AY11*0.58,IF($B$5-AY$6&lt;365*8/12,AY11*0.51,0))))))))+IF($B$5-AY$6&gt;365,0,IF($B$5-AY$6&gt;365*11/12,AY11*0.23,IF($B$5-AY$6&gt;365*10/12,AY11*0.3,IF($B$5-AY$6&gt;365*9/12,AY11*0.37,IF($B$5-AY$6&gt;365*8/12,AY11*0.44,0)))))</f>
        <v>0</v>
      </c>
      <c r="DN11" s="21">
        <f>+IF($B$5-AZ$6&lt;365/12,AZ11,IF($B$5-AZ$6&lt;365*2/12,AZ11*0.93,IF($B$5-AZ$6&lt;365*3/12,AZ11*0.86,IF($B$5-AZ$6&lt;365*4/12,AZ11*0.79,IF($B$5-AZ$6&lt;365*5/12,AZ11*0.72,IF($B$5-AZ$6&lt;365*6/12,AZ11*0.65,IF($B$5-AZ$6&lt;365*7/12,AZ11*0.58,IF($B$5-AZ$6&lt;365*8/12,AZ11*0.51,0))))))))+IF($B$5-AZ$6&gt;365,0,IF($B$5-AZ$6&gt;365*11/12,AZ11*0.23,IF($B$5-AZ$6&gt;365*10/12,AZ11*0.3,IF($B$5-AZ$6&gt;365*9/12,AZ11*0.37,IF($B$5-AZ$6&gt;365*8/12,AZ11*0.44,0)))))</f>
        <v>0</v>
      </c>
      <c r="DO11" s="21">
        <f>+IF($B$5-BA$6&lt;365/12,BA11,IF($B$5-BA$6&lt;365*2/12,BA11*0.93,IF($B$5-BA$6&lt;365*3/12,BA11*0.86,IF($B$5-BA$6&lt;365*4/12,BA11*0.79,IF($B$5-BA$6&lt;365*5/12,BA11*0.72,IF($B$5-BA$6&lt;365*6/12,BA11*0.65,IF($B$5-BA$6&lt;365*7/12,BA11*0.58,IF($B$5-BA$6&lt;365*8/12,BA11*0.51,0))))))))+IF($B$5-BA$6&gt;365,0,IF($B$5-BA$6&gt;365*11/12,BA11*0.23,IF($B$5-BA$6&gt;365*10/12,BA11*0.3,IF($B$5-BA$6&gt;365*9/12,BA11*0.37,IF($B$5-BA$6&gt;365*8/12,BA11*0.44,0)))))</f>
        <v>0</v>
      </c>
      <c r="DP11" s="21">
        <f>+IF($B$5-BB$6&lt;365/12,BB11,IF($B$5-BB$6&lt;365*2/12,BB11*0.93,IF($B$5-BB$6&lt;365*3/12,BB11*0.86,IF($B$5-BB$6&lt;365*4/12,BB11*0.79,IF($B$5-BB$6&lt;365*5/12,BB11*0.72,IF($B$5-BB$6&lt;365*6/12,BB11*0.65,IF($B$5-BB$6&lt;365*7/12,BB11*0.58,IF($B$5-BB$6&lt;365*8/12,BB11*0.51,0))))))))+IF($B$5-BB$6&gt;365,0,IF($B$5-BB$6&gt;365*11/12,BB11*0.23,IF($B$5-BB$6&gt;365*10/12,BB11*0.3,IF($B$5-BB$6&gt;365*9/12,BB11*0.37,IF($B$5-BB$6&gt;365*8/12,BB11*0.44,0)))))</f>
        <v>0</v>
      </c>
      <c r="DQ11" s="21">
        <f>+IF($B$5-BC$6&lt;365/12,BC11,IF($B$5-BC$6&lt;365*2/12,BC11*0.93,IF($B$5-BC$6&lt;365*3/12,BC11*0.86,IF($B$5-BC$6&lt;365*4/12,BC11*0.79,IF($B$5-BC$6&lt;365*5/12,BC11*0.72,IF($B$5-BC$6&lt;365*6/12,BC11*0.65,IF($B$5-BC$6&lt;365*7/12,BC11*0.58,IF($B$5-BC$6&lt;365*8/12,BC11*0.51,0))))))))+IF($B$5-BC$6&gt;365,0,IF($B$5-BC$6&gt;365*11/12,BC11*0.23,IF($B$5-BC$6&gt;365*10/12,BC11*0.3,IF($B$5-BC$6&gt;365*9/12,BC11*0.37,IF($B$5-BC$6&gt;365*8/12,BC11*0.44,0)))))</f>
        <v>0</v>
      </c>
      <c r="DR11" s="21">
        <f>+IF($B$5-BD$6&lt;365/12,BD11,IF($B$5-BD$6&lt;365*2/12,BD11*0.93,IF($B$5-BD$6&lt;365*3/12,BD11*0.86,IF($B$5-BD$6&lt;365*4/12,BD11*0.79,IF($B$5-BD$6&lt;365*5/12,BD11*0.72,IF($B$5-BD$6&lt;365*6/12,BD11*0.65,IF($B$5-BD$6&lt;365*7/12,BD11*0.58,IF($B$5-BD$6&lt;365*8/12,BD11*0.51,0))))))))+IF($B$5-BD$6&gt;365,0,IF($B$5-BD$6&gt;365*11/12,BD11*0.23,IF($B$5-BD$6&gt;365*10/12,BD11*0.3,IF($B$5-BD$6&gt;365*9/12,BD11*0.37,IF($B$5-BD$6&gt;365*8/12,BD11*0.44,0)))))</f>
        <v>0</v>
      </c>
      <c r="DS11" s="21">
        <f>+IF($B$5-BE$6&lt;365/12,BE11,IF($B$5-BE$6&lt;365*2/12,BE11*0.93,IF($B$5-BE$6&lt;365*3/12,BE11*0.86,IF($B$5-BE$6&lt;365*4/12,BE11*0.79,IF($B$5-BE$6&lt;365*5/12,BE11*0.72,IF($B$5-BE$6&lt;365*6/12,BE11*0.65,IF($B$5-BE$6&lt;365*7/12,BE11*0.58,IF($B$5-BE$6&lt;365*8/12,BE11*0.51,0))))))))+IF($B$5-BE$6&gt;365,0,IF($B$5-BE$6&gt;365*11/12,BE11*0.23,IF($B$5-BE$6&gt;365*10/12,BE11*0.3,IF($B$5-BE$6&gt;365*9/12,BE11*0.37,IF($B$5-BE$6&gt;365*8/12,BE11*0.44,0)))))</f>
        <v>0</v>
      </c>
      <c r="DT11" s="21">
        <f>+IF($B$5-BF$6&lt;365/12,BF11,IF($B$5-BF$6&lt;365*2/12,BF11*0.93,IF($B$5-BF$6&lt;365*3/12,BF11*0.86,IF($B$5-BF$6&lt;365*4/12,BF11*0.79,IF($B$5-BF$6&lt;365*5/12,BF11*0.72,IF($B$5-BF$6&lt;365*6/12,BF11*0.65,IF($B$5-BF$6&lt;365*7/12,BF11*0.58,IF($B$5-BF$6&lt;365*8/12,BF11*0.51,0))))))))+IF($B$5-BF$6&gt;365,0,IF($B$5-BF$6&gt;365*11/12,BF11*0.23,IF($B$5-BF$6&gt;365*10/12,BF11*0.3,IF($B$5-BF$6&gt;365*9/12,BF11*0.37,IF($B$5-BF$6&gt;365*8/12,BF11*0.44,0)))))</f>
        <v>0</v>
      </c>
      <c r="DU11" s="21">
        <f>+IF($B$5-BG$6&lt;365/12,BG11,IF($B$5-BG$6&lt;365*2/12,BG11*0.93,IF($B$5-BG$6&lt;365*3/12,BG11*0.86,IF($B$5-BG$6&lt;365*4/12,BG11*0.79,IF($B$5-BG$6&lt;365*5/12,BG11*0.72,IF($B$5-BG$6&lt;365*6/12,BG11*0.65,IF($B$5-BG$6&lt;365*7/12,BG11*0.58,IF($B$5-BG$6&lt;365*8/12,BG11*0.51,0))))))))+IF($B$5-BG$6&gt;365,0,IF($B$5-BG$6&gt;365*11/12,BG11*0.23,IF($B$5-BG$6&gt;365*10/12,BG11*0.3,IF($B$5-BG$6&gt;365*9/12,BG11*0.37,IF($B$5-BG$6&gt;365*8/12,BG11*0.44,0)))))</f>
        <v>0</v>
      </c>
      <c r="DV11" s="21">
        <f>+IF($B$5-BH$6&lt;365/12,BH11,IF($B$5-BH$6&lt;365*2/12,BH11*0.93,IF($B$5-BH$6&lt;365*3/12,BH11*0.86,IF($B$5-BH$6&lt;365*4/12,BH11*0.79,IF($B$5-BH$6&lt;365*5/12,BH11*0.72,IF($B$5-BH$6&lt;365*6/12,BH11*0.65,IF($B$5-BH$6&lt;365*7/12,BH11*0.58,IF($B$5-BH$6&lt;365*8/12,BH11*0.51,0))))))))+IF($B$5-BH$6&gt;365,0,IF($B$5-BH$6&gt;365*11/12,BH11*0.23,IF($B$5-BH$6&gt;365*10/12,BH11*0.3,IF($B$5-BH$6&gt;365*9/12,BH11*0.37,IF($B$5-BH$6&gt;365*8/12,BH11*0.44,0)))))</f>
        <v>0</v>
      </c>
      <c r="DW11" s="21">
        <f>+IF($B$5-BI$6&lt;365/12,BI11,IF($B$5-BI$6&lt;365*2/12,BI11*0.93,IF($B$5-BI$6&lt;365*3/12,BI11*0.86,IF($B$5-BI$6&lt;365*4/12,BI11*0.79,IF($B$5-BI$6&lt;365*5/12,BI11*0.72,IF($B$5-BI$6&lt;365*6/12,BI11*0.65,IF($B$5-BI$6&lt;365*7/12,BI11*0.58,IF($B$5-BI$6&lt;365*8/12,BI11*0.51,0))))))))+IF($B$5-BI$6&gt;365,0,IF($B$5-BI$6&gt;365*11/12,BI11*0.23,IF($B$5-BI$6&gt;365*10/12,BI11*0.3,IF($B$5-BI$6&gt;365*9/12,BI11*0.37,IF($B$5-BI$6&gt;365*8/12,BI11*0.44,0)))))</f>
        <v>0</v>
      </c>
      <c r="DX11" s="21">
        <f>+IF($B$5-BJ$6&lt;365/12,BJ11,IF($B$5-BJ$6&lt;365*2/12,BJ11*0.93,IF($B$5-BJ$6&lt;365*3/12,BJ11*0.86,IF($B$5-BJ$6&lt;365*4/12,BJ11*0.79,IF($B$5-BJ$6&lt;365*5/12,BJ11*0.72,IF($B$5-BJ$6&lt;365*6/12,BJ11*0.65,IF($B$5-BJ$6&lt;365*7/12,BJ11*0.58,IF($B$5-BJ$6&lt;365*8/12,BJ11*0.51,0))))))))+IF($B$5-BJ$6&gt;365,0,IF($B$5-BJ$6&gt;365*11/12,BJ11*0.23,IF($B$5-BJ$6&gt;365*10/12,BJ11*0.3,IF($B$5-BJ$6&gt;365*9/12,BJ11*0.37,IF($B$5-BJ$6&gt;365*8/12,BJ11*0.44,0)))))</f>
        <v>0</v>
      </c>
      <c r="DY11" s="21">
        <f>+IF($B$5-BK$6&lt;365/12,BK11,IF($B$5-BK$6&lt;365*2/12,BK11*0.93,IF($B$5-BK$6&lt;365*3/12,BK11*0.86,IF($B$5-BK$6&lt;365*4/12,BK11*0.79,IF($B$5-BK$6&lt;365*5/12,BK11*0.72,IF($B$5-BK$6&lt;365*6/12,BK11*0.65,IF($B$5-BK$6&lt;365*7/12,BK11*0.58,IF($B$5-BK$6&lt;365*8/12,BK11*0.51,0))))))))+IF($B$5-BK$6&gt;365,0,IF($B$5-BK$6&gt;365*11/12,BK11*0.23,IF($B$5-BK$6&gt;365*10/12,BK11*0.3,IF($B$5-BK$6&gt;365*9/12,BK11*0.37,IF($B$5-BK$6&gt;365*8/12,BK11*0.44,0)))))</f>
        <v>0</v>
      </c>
      <c r="DZ11" s="21">
        <f>+IF($B$5-BL$6&lt;365/12,BL11,IF($B$5-BL$6&lt;365*2/12,BL11*0.93,IF($B$5-BL$6&lt;365*3/12,BL11*0.86,IF($B$5-BL$6&lt;365*4/12,BL11*0.79,IF($B$5-BL$6&lt;365*5/12,BL11*0.72,IF($B$5-BL$6&lt;365*6/12,BL11*0.65,IF($B$5-BL$6&lt;365*7/12,BL11*0.58,IF($B$5-BL$6&lt;365*8/12,BL11*0.51,0))))))))+IF($B$5-BL$6&gt;365,0,IF($B$5-BL$6&gt;365*11/12,BL11*0.23,IF($B$5-BL$6&gt;365*10/12,BL11*0.3,IF($B$5-BL$6&gt;365*9/12,BL11*0.37,IF($B$5-BL$6&gt;365*8/12,BL11*0.44,0)))))</f>
        <v>0</v>
      </c>
      <c r="EA11" s="21">
        <f>+IF($B$5-BM$6&lt;365/12,BM11,IF($B$5-BM$6&lt;365*2/12,BM11*0.93,IF($B$5-BM$6&lt;365*3/12,BM11*0.86,IF($B$5-BM$6&lt;365*4/12,BM11*0.79,IF($B$5-BM$6&lt;365*5/12,BM11*0.72,IF($B$5-BM$6&lt;365*6/12,BM11*0.65,IF($B$5-BM$6&lt;365*7/12,BM11*0.58,IF($B$5-BM$6&lt;365*8/12,BM11*0.51,0))))))))+IF($B$5-BM$6&gt;365,0,IF($B$5-BM$6&gt;365*11/12,BM11*0.23,IF($B$5-BM$6&gt;365*10/12,BM11*0.3,IF($B$5-BM$6&gt;365*9/12,BM11*0.37,IF($B$5-BM$6&gt;365*8/12,BM11*0.44,0)))))</f>
        <v>325.5</v>
      </c>
      <c r="EB11" s="21">
        <f>+IF($B$5-BN$6&lt;365/12,BN11,IF($B$5-BN$6&lt;365*2/12,BN11*0.93,IF($B$5-BN$6&lt;365*3/12,BN11*0.86,IF($B$5-BN$6&lt;365*4/12,BN11*0.79,IF($B$5-BN$6&lt;365*5/12,BN11*0.72,IF($B$5-BN$6&lt;365*6/12,BN11*0.65,IF($B$5-BN$6&lt;365*7/12,BN11*0.58,IF($B$5-BN$6&lt;365*8/12,BN11*0.51,0))))))))+IF($B$5-BN$6&gt;365,0,IF($B$5-BN$6&gt;365*11/12,BN11*0.23,IF($B$5-BN$6&gt;365*10/12,BN11*0.3,IF($B$5-BN$6&gt;365*9/12,BN11*0.37,IF($B$5-BN$6&gt;365*8/12,BN11*0.44,0)))))</f>
        <v>0</v>
      </c>
      <c r="EC11" s="21">
        <f>+IF($B$5-BO$6&lt;365/12,BO11,IF($B$5-BO$6&lt;365*2/12,BO11*0.93,IF($B$5-BO$6&lt;365*3/12,BO11*0.86,IF($B$5-BO$6&lt;365*4/12,BO11*0.79,IF($B$5-BO$6&lt;365*5/12,BO11*0.72,IF($B$5-BO$6&lt;365*6/12,BO11*0.65,IF($B$5-BO$6&lt;365*7/12,BO11*0.58,IF($B$5-BO$6&lt;365*8/12,BO11*0.51,0))))))))+IF($B$5-BO$6&gt;365,0,IF($B$5-BO$6&gt;365*11/12,BO11*0.23,IF($B$5-BO$6&gt;365*10/12,BO11*0.3,IF($B$5-BO$6&gt;365*9/12,BO11*0.37,IF($B$5-BO$6&gt;365*8/12,BO11*0.44,0)))))</f>
        <v>0</v>
      </c>
      <c r="ED11" s="21">
        <f>+IF($B$5-BP$6&lt;365/12,BP11,IF($B$5-BP$6&lt;365*2/12,BP11*0.93,IF($B$5-BP$6&lt;365*3/12,BP11*0.86,IF($B$5-BP$6&lt;365*4/12,BP11*0.79,IF($B$5-BP$6&lt;365*5/12,BP11*0.72,IF($B$5-BP$6&lt;365*6/12,BP11*0.65,IF($B$5-BP$6&lt;365*7/12,BP11*0.58,IF($B$5-BP$6&lt;365*8/12,BP11*0.51,0))))))))+IF($B$5-BP$6&gt;365,0,IF($B$5-BP$6&gt;365*11/12,BP11*0.23,IF($B$5-BP$6&gt;365*10/12,BP11*0.3,IF($B$5-BP$6&gt;365*9/12,BP11*0.37,IF($B$5-BP$6&gt;365*8/12,BP11*0.44,0)))))</f>
        <v>0</v>
      </c>
      <c r="EE11" s="21"/>
      <c r="EF11" s="22">
        <f>SUM(BS11:EE11)</f>
        <v>1995.02</v>
      </c>
      <c r="EG11" s="24">
        <f t="shared" si="8"/>
        <v>8</v>
      </c>
      <c r="EH11" s="17" t="str">
        <f t="shared" si="9"/>
        <v>Stephanie Gelleni</v>
      </c>
      <c r="EI11" s="31">
        <v>5</v>
      </c>
      <c r="EJ11" s="32">
        <f t="shared" si="11"/>
        <v>249.3775</v>
      </c>
      <c r="EK11" s="23"/>
    </row>
    <row r="12" spans="2:144" ht="15" x14ac:dyDescent="0.2">
      <c r="B12" s="16">
        <f t="shared" si="10"/>
        <v>6</v>
      </c>
      <c r="C12" s="17" t="s">
        <v>77</v>
      </c>
      <c r="D12" s="17" t="s">
        <v>78</v>
      </c>
      <c r="E12" s="18"/>
      <c r="F12" s="18">
        <v>520</v>
      </c>
      <c r="G12" s="18"/>
      <c r="H12" s="18"/>
      <c r="I12" s="18">
        <v>48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>
        <v>120</v>
      </c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>
        <v>190</v>
      </c>
      <c r="BM12" s="18">
        <v>350</v>
      </c>
      <c r="BN12" s="18">
        <v>922</v>
      </c>
      <c r="BO12" s="18"/>
      <c r="BP12" s="18"/>
      <c r="BQ12" s="18"/>
      <c r="BR12" s="26">
        <f>COUNT(D12:BQ12)</f>
        <v>6</v>
      </c>
      <c r="BS12" s="20">
        <f>+IF($B$5-E$6&lt;365/12,E12,IF($B$5-E$6&lt;365*2/12,E12*0.93,IF($B$5-E$6&lt;365*3/12,E12*0.86,IF($B$5-E$6&lt;365*4/12,E12*0.79,IF($B$5-E$6&lt;365*5/12,E12*0.72,IF($B$5-E$6&lt;365*6/12,E12*0.65,IF($B$5-E$6&lt;365*7/12,E12*0.58,IF($B$5-E$6&lt;365*8/12,E12*0.51,0))))))))+IF($B$5-E$6&gt;365,0,IF($B$5-E$6&gt;365*11/12,E12*0.23,IF($B$5-E$6&gt;365*10/12,E12*0.3,IF($B$5-E$6&gt;365*9/12,E12*0.37,IF($B$5-E$6&gt;365*8/12,E12*0.44,0)))))</f>
        <v>0</v>
      </c>
      <c r="BT12" s="20">
        <f>+IF($B$5-F$6&lt;365/12,F12,IF($B$5-F$6&lt;365*2/12,F12*0.93,IF($B$5-F$6&lt;365*3/12,F12*0.86,IF($B$5-F$6&lt;365*4/12,F12*0.79,IF($B$5-F$6&lt;365*5/12,F12*0.72,IF($B$5-F$6&lt;365*6/12,F12*0.65,IF($B$5-F$6&lt;365*7/12,F12*0.58,IF($B$5-F$6&lt;365*8/12,F12*0.51,0))))))))+IF($B$5-F$6&gt;365,0,IF($B$5-F$6&gt;365*11/12,F12*0.23,IF($B$5-F$6&gt;365*10/12,F12*0.3,IF($B$5-F$6&gt;365*9/12,F12*0.37,IF($B$5-F$6&gt;365*8/12,F12*0.44,0)))))</f>
        <v>119.60000000000001</v>
      </c>
      <c r="BU12" s="20">
        <f>+IF($B$5-G$6&lt;365/12,G12,IF($B$5-G$6&lt;365*2/12,G12*0.93,IF($B$5-G$6&lt;365*3/12,G12*0.86,IF($B$5-G$6&lt;365*4/12,G12*0.79,IF($B$5-G$6&lt;365*5/12,G12*0.72,IF($B$5-G$6&lt;365*6/12,G12*0.65,IF($B$5-G$6&lt;365*7/12,G12*0.58,IF($B$5-G$6&lt;365*8/12,G12*0.51,0))))))))+IF($B$5-G$6&gt;365,0,IF($B$5-G$6&gt;365*11/12,G12*0.23,IF($B$5-G$6&gt;365*10/12,G12*0.3,IF($B$5-G$6&gt;365*9/12,G12*0.37,IF($B$5-G$6&gt;365*8/12,G12*0.44,0)))))</f>
        <v>0</v>
      </c>
      <c r="BV12" s="20">
        <f>+IF($B$5-H$6&lt;365/12,H12,IF($B$5-H$6&lt;365*2/12,H12*0.93,IF($B$5-H$6&lt;365*3/12,H12*0.86,IF($B$5-H$6&lt;365*4/12,H12*0.79,IF($B$5-H$6&lt;365*5/12,H12*0.72,IF($B$5-H$6&lt;365*6/12,H12*0.65,IF($B$5-H$6&lt;365*7/12,H12*0.58,IF($B$5-H$6&lt;365*8/12,H12*0.51,0))))))))+IF($B$5-H$6&gt;365,0,IF($B$5-H$6&gt;365*11/12,H12*0.23,IF($B$5-H$6&gt;365*10/12,H12*0.3,IF($B$5-H$6&gt;365*9/12,H12*0.37,IF($B$5-H$6&gt;365*8/12,H12*0.44,0)))))</f>
        <v>0</v>
      </c>
      <c r="BW12" s="20">
        <f>+IF($B$5-I$6&lt;365/12,I12,IF($B$5-I$6&lt;365*2/12,I12*0.93,IF($B$5-I$6&lt;365*3/12,I12*0.86,IF($B$5-I$6&lt;365*4/12,I12*0.79,IF($B$5-I$6&lt;365*5/12,I12*0.72,IF($B$5-I$6&lt;365*6/12,I12*0.65,IF($B$5-I$6&lt;365*7/12,I12*0.58,IF($B$5-I$6&lt;365*8/12,I12*0.51,0))))))))+IF($B$5-I$6&gt;365,0,IF($B$5-I$6&gt;365*11/12,I12*0.23,IF($B$5-I$6&gt;365*10/12,I12*0.3,IF($B$5-I$6&gt;365*9/12,I12*0.37,IF($B$5-I$6&gt;365*8/12,I12*0.44,0)))))</f>
        <v>14.399999999999999</v>
      </c>
      <c r="BX12" s="20">
        <f>+IF($B$5-J$6&lt;365/12,J12,IF($B$5-J$6&lt;365*2/12,J12*0.93,IF($B$5-J$6&lt;365*3/12,J12*0.86,IF($B$5-J$6&lt;365*4/12,J12*0.79,IF($B$5-J$6&lt;365*5/12,J12*0.72,IF($B$5-J$6&lt;365*6/12,J12*0.65,IF($B$5-J$6&lt;365*7/12,J12*0.58,IF($B$5-J$6&lt;365*8/12,J12*0.51,0))))))))+IF($B$5-J$6&gt;365,0,IF($B$5-J$6&gt;365*11/12,J12*0.23,IF($B$5-J$6&gt;365*10/12,J12*0.3,IF($B$5-J$6&gt;365*9/12,J12*0.37,IF($B$5-J$6&gt;365*8/12,J12*0.44,0)))))</f>
        <v>0</v>
      </c>
      <c r="BY12" s="20">
        <f>+IF($B$5-K$6&lt;365/12,K12,IF($B$5-K$6&lt;365*2/12,K12*0.93,IF($B$5-K$6&lt;365*3/12,K12*0.86,IF($B$5-K$6&lt;365*4/12,K12*0.79,IF($B$5-K$6&lt;365*5/12,K12*0.72,IF($B$5-K$6&lt;365*6/12,K12*0.65,IF($B$5-K$6&lt;365*7/12,K12*0.58,IF($B$5-K$6&lt;365*8/12,K12*0.51,0))))))))+IF($B$5-K$6&gt;365,0,IF($B$5-K$6&gt;365*11/12,K12*0.23,IF($B$5-K$6&gt;365*10/12,K12*0.3,IF($B$5-K$6&gt;365*9/12,K12*0.37,IF($B$5-K$6&gt;365*8/12,K12*0.44,0)))))</f>
        <v>0</v>
      </c>
      <c r="BZ12" s="20">
        <f>+IF($B$5-L$6&lt;365/12,L12,IF($B$5-L$6&lt;365*2/12,L12*0.93,IF($B$5-L$6&lt;365*3/12,L12*0.86,IF($B$5-L$6&lt;365*4/12,L12*0.79,IF($B$5-L$6&lt;365*5/12,L12*0.72,IF($B$5-L$6&lt;365*6/12,L12*0.65,IF($B$5-L$6&lt;365*7/12,L12*0.58,IF($B$5-L$6&lt;365*8/12,L12*0.51,0))))))))+IF($B$5-L$6&gt;365,0,IF($B$5-L$6&gt;365*11/12,L12*0.23,IF($B$5-L$6&gt;365*10/12,L12*0.3,IF($B$5-L$6&gt;365*9/12,L12*0.37,IF($B$5-L$6&gt;365*8/12,L12*0.44,0)))))</f>
        <v>0</v>
      </c>
      <c r="CA12" s="20">
        <f>+IF($B$5-M$6&lt;365/12,M12,IF($B$5-M$6&lt;365*2/12,M12*0.93,IF($B$5-M$6&lt;365*3/12,M12*0.86,IF($B$5-M$6&lt;365*4/12,M12*0.79,IF($B$5-M$6&lt;365*5/12,M12*0.72,IF($B$5-M$6&lt;365*6/12,M12*0.65,IF($B$5-M$6&lt;365*7/12,M12*0.58,IF($B$5-M$6&lt;365*8/12,M12*0.51,0))))))))+IF($B$5-M$6&gt;365,0,IF($B$5-M$6&gt;365*11/12,M12*0.23,IF($B$5-M$6&gt;365*10/12,M12*0.3,IF($B$5-M$6&gt;365*9/12,M12*0.37,IF($B$5-M$6&gt;365*8/12,M12*0.44,0)))))</f>
        <v>0</v>
      </c>
      <c r="CB12" s="20">
        <f>+IF($B$5-N$6&lt;365/12,N12,IF($B$5-N$6&lt;365*2/12,N12*0.93,IF($B$5-N$6&lt;365*3/12,N12*0.86,IF($B$5-N$6&lt;365*4/12,N12*0.79,IF($B$5-N$6&lt;365*5/12,N12*0.72,IF($B$5-N$6&lt;365*6/12,N12*0.65,IF($B$5-N$6&lt;365*7/12,N12*0.58,IF($B$5-N$6&lt;365*8/12,N12*0.51,0))))))))+IF($B$5-N$6&gt;365,0,IF($B$5-N$6&gt;365*11/12,N12*0.23,IF($B$5-N$6&gt;365*10/12,N12*0.3,IF($B$5-N$6&gt;365*9/12,N12*0.37,IF($B$5-N$6&gt;365*8/12,N12*0.44,0)))))</f>
        <v>0</v>
      </c>
      <c r="CC12" s="20">
        <f>+IF($B$5-O$6&lt;365/12,O12,IF($B$5-O$6&lt;365*2/12,O12*0.93,IF($B$5-O$6&lt;365*3/12,O12*0.86,IF($B$5-O$6&lt;365*4/12,O12*0.79,IF($B$5-O$6&lt;365*5/12,O12*0.72,IF($B$5-O$6&lt;365*6/12,O12*0.65,IF($B$5-O$6&lt;365*7/12,O12*0.58,IF($B$5-O$6&lt;365*8/12,O12*0.51,0))))))))+IF($B$5-O$6&gt;365,0,IF($B$5-O$6&gt;365*11/12,O12*0.23,IF($B$5-O$6&gt;365*10/12,O12*0.3,IF($B$5-O$6&gt;365*9/12,O12*0.37,IF($B$5-O$6&gt;365*8/12,O12*0.44,0)))))</f>
        <v>0</v>
      </c>
      <c r="CD12" s="20">
        <f>+IF($B$5-P$6&lt;365/12,P12,IF($B$5-P$6&lt;365*2/12,P12*0.93,IF($B$5-P$6&lt;365*3/12,P12*0.86,IF($B$5-P$6&lt;365*4/12,P12*0.79,IF($B$5-P$6&lt;365*5/12,P12*0.72,IF($B$5-P$6&lt;365*6/12,P12*0.65,IF($B$5-P$6&lt;365*7/12,P12*0.58,IF($B$5-P$6&lt;365*8/12,P12*0.51,0))))))))+IF($B$5-P$6&gt;365,0,IF($B$5-P$6&gt;365*11/12,P12*0.23,IF($B$5-P$6&gt;365*10/12,P12*0.3,IF($B$5-P$6&gt;365*9/12,P12*0.37,IF($B$5-P$6&gt;365*8/12,P12*0.44,0)))))</f>
        <v>0</v>
      </c>
      <c r="CE12" s="20">
        <f>+IF($B$5-Q$6&lt;365/12,Q12,IF($B$5-Q$6&lt;365*2/12,Q12*0.93,IF($B$5-Q$6&lt;365*3/12,Q12*0.86,IF($B$5-Q$6&lt;365*4/12,Q12*0.79,IF($B$5-Q$6&lt;365*5/12,Q12*0.72,IF($B$5-Q$6&lt;365*6/12,Q12*0.65,IF($B$5-Q$6&lt;365*7/12,Q12*0.58,IF($B$5-Q$6&lt;365*8/12,Q12*0.51,0))))))))+IF($B$5-Q$6&gt;365,0,IF($B$5-Q$6&gt;365*11/12,Q12*0.23,IF($B$5-Q$6&gt;365*10/12,Q12*0.3,IF($B$5-Q$6&gt;365*9/12,Q12*0.37,IF($B$5-Q$6&gt;365*8/12,Q12*0.44,0)))))</f>
        <v>0</v>
      </c>
      <c r="CF12" s="20">
        <f>+IF($B$5-R$6&lt;365/12,R12,IF($B$5-R$6&lt;365*2/12,R12*0.93,IF($B$5-R$6&lt;365*3/12,R12*0.86,IF($B$5-R$6&lt;365*4/12,R12*0.79,IF($B$5-R$6&lt;365*5/12,R12*0.72,IF($B$5-R$6&lt;365*6/12,R12*0.65,IF($B$5-R$6&lt;365*7/12,R12*0.58,IF($B$5-R$6&lt;365*8/12,R12*0.51,0))))))))+IF($B$5-R$6&gt;365,0,IF($B$5-R$6&gt;365*11/12,R12*0.23,IF($B$5-R$6&gt;365*10/12,R12*0.3,IF($B$5-R$6&gt;365*9/12,R12*0.37,IF($B$5-R$6&gt;365*8/12,R12*0.44,0)))))</f>
        <v>0</v>
      </c>
      <c r="CG12" s="20">
        <f>+IF($B$5-S$6&lt;365/12,S12,IF($B$5-S$6&lt;365*2/12,S12*0.93,IF($B$5-S$6&lt;365*3/12,S12*0.86,IF($B$5-S$6&lt;365*4/12,S12*0.79,IF($B$5-S$6&lt;365*5/12,S12*0.72,IF($B$5-S$6&lt;365*6/12,S12*0.65,IF($B$5-S$6&lt;365*7/12,S12*0.58,IF($B$5-S$6&lt;365*8/12,S12*0.51,0))))))))+IF($B$5-S$6&gt;365,0,IF($B$5-S$6&gt;365*11/12,S12*0.23,IF($B$5-S$6&gt;365*10/12,S12*0.3,IF($B$5-S$6&gt;365*9/12,S12*0.37,IF($B$5-S$6&gt;365*8/12,S12*0.44,0)))))</f>
        <v>0</v>
      </c>
      <c r="CH12" s="20">
        <f>+IF($B$5-T$6&lt;365/12,T12,IF($B$5-T$6&lt;365*2/12,T12*0.93,IF($B$5-T$6&lt;365*3/12,T12*0.86,IF($B$5-T$6&lt;365*4/12,T12*0.79,IF($B$5-T$6&lt;365*5/12,T12*0.72,IF($B$5-T$6&lt;365*6/12,T12*0.65,IF($B$5-T$6&lt;365*7/12,T12*0.58,IF($B$5-T$6&lt;365*8/12,T12*0.51,0))))))))+IF($B$5-T$6&gt;365,0,IF($B$5-T$6&gt;365*11/12,T12*0.23,IF($B$5-T$6&gt;365*10/12,T12*0.3,IF($B$5-T$6&gt;365*9/12,T12*0.37,IF($B$5-T$6&gt;365*8/12,T12*0.44,0)))))</f>
        <v>0</v>
      </c>
      <c r="CI12" s="20">
        <f>+IF($B$5-U$6&lt;365/12,U12,IF($B$5-U$6&lt;365*2/12,U12*0.93,IF($B$5-U$6&lt;365*3/12,U12*0.86,IF($B$5-U$6&lt;365*4/12,U12*0.79,IF($B$5-U$6&lt;365*5/12,U12*0.72,IF($B$5-U$6&lt;365*6/12,U12*0.65,IF($B$5-U$6&lt;365*7/12,U12*0.58,IF($B$5-U$6&lt;365*8/12,U12*0.51,0))))))))+IF($B$5-U$6&gt;365,0,IF($B$5-U$6&gt;365*11/12,U12*0.23,IF($B$5-U$6&gt;365*10/12,U12*0.3,IF($B$5-U$6&gt;365*9/12,U12*0.37,IF($B$5-U$6&gt;365*8/12,U12*0.44,0)))))</f>
        <v>0</v>
      </c>
      <c r="CJ12" s="20">
        <f>+IF($B$5-V$6&lt;365/12,V12,IF($B$5-V$6&lt;365*2/12,V12*0.93,IF($B$5-V$6&lt;365*3/12,V12*0.86,IF($B$5-V$6&lt;365*4/12,V12*0.79,IF($B$5-V$6&lt;365*5/12,V12*0.72,IF($B$5-V$6&lt;365*6/12,V12*0.65,IF($B$5-V$6&lt;365*7/12,V12*0.58,IF($B$5-V$6&lt;365*8/12,V12*0.51,0))))))))+IF($B$5-V$6&gt;365,0,IF($B$5-V$6&gt;365*11/12,V12*0.23,IF($B$5-V$6&gt;365*10/12,V12*0.3,IF($B$5-V$6&gt;365*9/12,V12*0.37,IF($B$5-V$6&gt;365*8/12,V12*0.44,0)))))</f>
        <v>0</v>
      </c>
      <c r="CK12" s="20">
        <f>+IF($B$5-W$6&lt;365/12,W12,IF($B$5-W$6&lt;365*2/12,W12*0.93,IF($B$5-W$6&lt;365*3/12,W12*0.86,IF($B$5-W$6&lt;365*4/12,W12*0.79,IF($B$5-W$6&lt;365*5/12,W12*0.72,IF($B$5-W$6&lt;365*6/12,W12*0.65,IF($B$5-W$6&lt;365*7/12,W12*0.58,IF($B$5-W$6&lt;365*8/12,W12*0.51,0))))))))+IF($B$5-W$6&gt;365,0,IF($B$5-W$6&gt;365*11/12,W12*0.23,IF($B$5-W$6&gt;365*10/12,W12*0.3,IF($B$5-W$6&gt;365*9/12,W12*0.37,IF($B$5-W$6&gt;365*8/12,W12*0.44,0)))))</f>
        <v>0</v>
      </c>
      <c r="CL12" s="20">
        <f>+IF($B$5-X$6&lt;365/12,X12,IF($B$5-X$6&lt;365*2/12,X12*0.93,IF($B$5-X$6&lt;365*3/12,X12*0.86,IF($B$5-X$6&lt;365*4/12,X12*0.79,IF($B$5-X$6&lt;365*5/12,X12*0.72,IF($B$5-X$6&lt;365*6/12,X12*0.65,IF($B$5-X$6&lt;365*7/12,X12*0.58,IF($B$5-X$6&lt;365*8/12,X12*0.51,0))))))))+IF($B$5-X$6&gt;365,0,IF($B$5-X$6&gt;365*11/12,X12*0.23,IF($B$5-X$6&gt;365*10/12,X12*0.3,IF($B$5-X$6&gt;365*9/12,X12*0.37,IF($B$5-X$6&gt;365*8/12,X12*0.44,0)))))</f>
        <v>0</v>
      </c>
      <c r="CM12" s="20">
        <f>+IF($B$5-Y$6&lt;365/12,Y12,IF($B$5-Y$6&lt;365*2/12,Y12*0.93,IF($B$5-Y$6&lt;365*3/12,Y12*0.86,IF($B$5-Y$6&lt;365*4/12,Y12*0.79,IF($B$5-Y$6&lt;365*5/12,Y12*0.72,IF($B$5-Y$6&lt;365*6/12,Y12*0.65,IF($B$5-Y$6&lt;365*7/12,Y12*0.58,IF($B$5-Y$6&lt;365*8/12,Y12*0.51,0))))))))+IF($B$5-Y$6&gt;365,0,IF($B$5-Y$6&gt;365*11/12,Y12*0.23,IF($B$5-Y$6&gt;365*10/12,Y12*0.3,IF($B$5-Y$6&gt;365*9/12,Y12*0.37,IF($B$5-Y$6&gt;365*8/12,Y12*0.44,0)))))</f>
        <v>52.8</v>
      </c>
      <c r="CN12" s="20">
        <f>+IF($B$5-Z$6&lt;365/12,Z12,IF($B$5-Z$6&lt;365*2/12,Z12*0.93,IF($B$5-Z$6&lt;365*3/12,Z12*0.86,IF($B$5-Z$6&lt;365*4/12,Z12*0.79,IF($B$5-Z$6&lt;365*5/12,Z12*0.72,IF($B$5-Z$6&lt;365*6/12,Z12*0.65,IF($B$5-Z$6&lt;365*7/12,Z12*0.58,IF($B$5-Z$6&lt;365*8/12,Z12*0.51,0))))))))+IF($B$5-Z$6&gt;365,0,IF($B$5-Z$6&gt;365*11/12,Z12*0.23,IF($B$5-Z$6&gt;365*10/12,Z12*0.3,IF($B$5-Z$6&gt;365*9/12,Z12*0.37,IF($B$5-Z$6&gt;365*8/12,Z12*0.44,0)))))</f>
        <v>0</v>
      </c>
      <c r="CO12" s="20">
        <f>+IF($B$5-AA$6&lt;365/12,AA12,IF($B$5-AA$6&lt;365*2/12,AA12*0.93,IF($B$5-AA$6&lt;365*3/12,AA12*0.86,IF($B$5-AA$6&lt;365*4/12,AA12*0.79,IF($B$5-AA$6&lt;365*5/12,AA12*0.72,IF($B$5-AA$6&lt;365*6/12,AA12*0.65,IF($B$5-AA$6&lt;365*7/12,AA12*0.58,IF($B$5-AA$6&lt;365*8/12,AA12*0.51,0))))))))+IF($B$5-AA$6&gt;365,0,IF($B$5-AA$6&gt;365*11/12,AA12*0.23,IF($B$5-AA$6&gt;365*10/12,AA12*0.3,IF($B$5-AA$6&gt;365*9/12,AA12*0.37,IF($B$5-AA$6&gt;365*8/12,AA12*0.44,0)))))</f>
        <v>0</v>
      </c>
      <c r="CP12" s="20">
        <f>+IF($B$5-AB$6&lt;365/12,AB12,IF($B$5-AB$6&lt;365*2/12,AB12*0.93,IF($B$5-AB$6&lt;365*3/12,AB12*0.86,IF($B$5-AB$6&lt;365*4/12,AB12*0.79,IF($B$5-AB$6&lt;365*5/12,AB12*0.72,IF($B$5-AB$6&lt;365*6/12,AB12*0.65,IF($B$5-AB$6&lt;365*7/12,AB12*0.58,IF($B$5-AB$6&lt;365*8/12,AB12*0.51,0))))))))+IF($B$5-AB$6&gt;365,0,IF($B$5-AB$6&gt;365*11/12,AB12*0.23,IF($B$5-AB$6&gt;365*10/12,AB12*0.3,IF($B$5-AB$6&gt;365*9/12,AB12*0.37,IF($B$5-AB$6&gt;365*8/12,AB12*0.44,0)))))</f>
        <v>0</v>
      </c>
      <c r="CQ12" s="20">
        <f>+IF($B$5-AC$6&lt;365/12,AC12,IF($B$5-AC$6&lt;365*2/12,AC12*0.93,IF($B$5-AC$6&lt;365*3/12,AC12*0.86,IF($B$5-AC$6&lt;365*4/12,AC12*0.79,IF($B$5-AC$6&lt;365*5/12,AC12*0.72,IF($B$5-AC$6&lt;365*6/12,AC12*0.65,IF($B$5-AC$6&lt;365*7/12,AC12*0.58,IF($B$5-AC$6&lt;365*8/12,AC12*0.51,0))))))))+IF($B$5-AC$6&gt;365,0,IF($B$5-AC$6&gt;365*11/12,AC12*0.23,IF($B$5-AC$6&gt;365*10/12,AC12*0.3,IF($B$5-AC$6&gt;365*9/12,AC12*0.37,IF($B$5-AC$6&gt;365*8/12,AC12*0.44,0)))))</f>
        <v>0</v>
      </c>
      <c r="CR12" s="20">
        <f>+IF($B$5-AD$6&lt;365/12,AD12,IF($B$5-AD$6&lt;365*2/12,AD12*0.93,IF($B$5-AD$6&lt;365*3/12,AD12*0.86,IF($B$5-AD$6&lt;365*4/12,AD12*0.79,IF($B$5-AD$6&lt;365*5/12,AD12*0.72,IF($B$5-AD$6&lt;365*6/12,AD12*0.65,IF($B$5-AD$6&lt;365*7/12,AD12*0.58,IF($B$5-AD$6&lt;365*8/12,AD12*0.51,0))))))))+IF($B$5-AD$6&gt;365,0,IF($B$5-AD$6&gt;365*11/12,AD12*0.23,IF($B$5-AD$6&gt;365*10/12,AD12*0.3,IF($B$5-AD$6&gt;365*9/12,AD12*0.37,IF($B$5-AD$6&gt;365*8/12,AD12*0.44,0)))))</f>
        <v>0</v>
      </c>
      <c r="CS12" s="21">
        <f>+IF($B$5-AE$6&lt;365/12,AE12,IF($B$5-AE$6&lt;365*2/12,AE12*0.93,IF($B$5-AE$6&lt;365*3/12,AE12*0.86,IF($B$5-AE$6&lt;365*4/12,AE12*0.79,IF($B$5-AE$6&lt;365*5/12,AE12*0.72,IF($B$5-AE$6&lt;365*6/12,AE12*0.65,IF($B$5-AE$6&lt;365*7/12,AE12*0.58,IF($B$5-AE$6&lt;365*8/12,AE12*0.51,0))))))))+IF($B$5-AE$6&gt;365,0,IF($B$5-AE$6&gt;365*11/12,AE12*0.23,IF($B$5-AE$6&gt;365*10/12,AE12*0.3,IF($B$5-AE$6&gt;365*9/12,AE12*0.37,IF($B$5-AE$6&gt;365*8/12,AE12*0.44,0)))))</f>
        <v>0</v>
      </c>
      <c r="CT12" s="21">
        <f>+IF($B$5-AF$6&lt;365/12,AF12,IF($B$5-AF$6&lt;365*2/12,AF12*0.93,IF($B$5-AF$6&lt;365*3/12,AF12*0.86,IF($B$5-AF$6&lt;365*4/12,AF12*0.79,IF($B$5-AF$6&lt;365*5/12,AF12*0.72,IF($B$5-AF$6&lt;365*6/12,AF12*0.65,IF($B$5-AF$6&lt;365*7/12,AF12*0.58,IF($B$5-AF$6&lt;365*8/12,AF12*0.51,0))))))))+IF($B$5-AF$6&gt;365,0,IF($B$5-AF$6&gt;365*11/12,AF12*0.23,IF($B$5-AF$6&gt;365*10/12,AF12*0.3,IF($B$5-AF$6&gt;365*9/12,AF12*0.37,IF($B$5-AF$6&gt;365*8/12,AF12*0.44,0)))))</f>
        <v>0</v>
      </c>
      <c r="CU12" s="21">
        <f>+IF($B$5-AG$6&lt;365/12,AG12,IF($B$5-AG$6&lt;365*2/12,AG12*0.93,IF($B$5-AG$6&lt;365*3/12,AG12*0.86,IF($B$5-AG$6&lt;365*4/12,AG12*0.79,IF($B$5-AG$6&lt;365*5/12,AG12*0.72,IF($B$5-AG$6&lt;365*6/12,AG12*0.65,IF($B$5-AG$6&lt;365*7/12,AG12*0.58,IF($B$5-AG$6&lt;365*8/12,AG12*0.51,0))))))))+IF($B$5-AG$6&gt;365,0,IF($B$5-AG$6&gt;365*11/12,AG12*0.23,IF($B$5-AG$6&gt;365*10/12,AG12*0.3,IF($B$5-AG$6&gt;365*9/12,AG12*0.37,IF($B$5-AG$6&gt;365*8/12,AG12*0.44,0)))))</f>
        <v>0</v>
      </c>
      <c r="CV12" s="21">
        <f>+IF($B$5-AH$6&lt;365/12,AH12,IF($B$5-AH$6&lt;365*2/12,AH12*0.93,IF($B$5-AH$6&lt;365*3/12,AH12*0.86,IF($B$5-AH$6&lt;365*4/12,AH12*0.79,IF($B$5-AH$6&lt;365*5/12,AH12*0.72,IF($B$5-AH$6&lt;365*6/12,AH12*0.65,IF($B$5-AH$6&lt;365*7/12,AH12*0.58,IF($B$5-AH$6&lt;365*8/12,AH12*0.51,0))))))))+IF($B$5-AH$6&gt;365,0,IF($B$5-AH$6&gt;365*11/12,AH12*0.23,IF($B$5-AH$6&gt;365*10/12,AH12*0.3,IF($B$5-AH$6&gt;365*9/12,AH12*0.37,IF($B$5-AH$6&gt;365*8/12,AH12*0.44,0)))))</f>
        <v>0</v>
      </c>
      <c r="CW12" s="21">
        <f>+IF($B$5-AI$6&lt;365/12,AI12,IF($B$5-AI$6&lt;365*2/12,AI12*0.93,IF($B$5-AI$6&lt;365*3/12,AI12*0.86,IF($B$5-AI$6&lt;365*4/12,AI12*0.79,IF($B$5-AI$6&lt;365*5/12,AI12*0.72,IF($B$5-AI$6&lt;365*6/12,AI12*0.65,IF($B$5-AI$6&lt;365*7/12,AI12*0.58,IF($B$5-AI$6&lt;365*8/12,AI12*0.51,0))))))))+IF($B$5-AI$6&gt;365,0,IF($B$5-AI$6&gt;365*11/12,AI12*0.23,IF($B$5-AI$6&gt;365*10/12,AI12*0.3,IF($B$5-AI$6&gt;365*9/12,AI12*0.37,IF($B$5-AI$6&gt;365*8/12,AI12*0.44,0)))))</f>
        <v>0</v>
      </c>
      <c r="CX12" s="21">
        <f>+IF($B$5-AJ$6&lt;365/12,AJ12,IF($B$5-AJ$6&lt;365*2/12,AJ12*0.93,IF($B$5-AJ$6&lt;365*3/12,AJ12*0.86,IF($B$5-AJ$6&lt;365*4/12,AJ12*0.79,IF($B$5-AJ$6&lt;365*5/12,AJ12*0.72,IF($B$5-AJ$6&lt;365*6/12,AJ12*0.65,IF($B$5-AJ$6&lt;365*7/12,AJ12*0.58,IF($B$5-AJ$6&lt;365*8/12,AJ12*0.51,0))))))))+IF($B$5-AJ$6&gt;365,0,IF($B$5-AJ$6&gt;365*11/12,AJ12*0.23,IF($B$5-AJ$6&gt;365*10/12,AJ12*0.3,IF($B$5-AJ$6&gt;365*9/12,AJ12*0.37,IF($B$5-AJ$6&gt;365*8/12,AJ12*0.44,0)))))</f>
        <v>0</v>
      </c>
      <c r="CY12" s="21">
        <f>+IF($B$5-AK$6&lt;365/12,AK12,IF($B$5-AK$6&lt;365*2/12,AK12*0.93,IF($B$5-AK$6&lt;365*3/12,AK12*0.86,IF($B$5-AK$6&lt;365*4/12,AK12*0.79,IF($B$5-AK$6&lt;365*5/12,AK12*0.72,IF($B$5-AK$6&lt;365*6/12,AK12*0.65,IF($B$5-AK$6&lt;365*7/12,AK12*0.58,IF($B$5-AK$6&lt;365*8/12,AK12*0.51,0))))))))+IF($B$5-AK$6&gt;365,0,IF($B$5-AK$6&gt;365*11/12,AK12*0.23,IF($B$5-AK$6&gt;365*10/12,AK12*0.3,IF($B$5-AK$6&gt;365*9/12,AK12*0.37,IF($B$5-AK$6&gt;365*8/12,AK12*0.44,0)))))</f>
        <v>0</v>
      </c>
      <c r="CZ12" s="21">
        <f>+IF($B$5-AL$6&lt;365/12,AL12,IF($B$5-AL$6&lt;365*2/12,AL12*0.93,IF($B$5-AL$6&lt;365*3/12,AL12*0.86,IF($B$5-AL$6&lt;365*4/12,AL12*0.79,IF($B$5-AL$6&lt;365*5/12,AL12*0.72,IF($B$5-AL$6&lt;365*6/12,AL12*0.65,IF($B$5-AL$6&lt;365*7/12,AL12*0.58,IF($B$5-AL$6&lt;365*8/12,AL12*0.51,0))))))))+IF($B$5-AL$6&gt;365,0,IF($B$5-AL$6&gt;365*11/12,AL12*0.23,IF($B$5-AL$6&gt;365*10/12,AL12*0.3,IF($B$5-AL$6&gt;365*9/12,AL12*0.37,IF($B$5-AL$6&gt;365*8/12,AL12*0.44,0)))))</f>
        <v>0</v>
      </c>
      <c r="DA12" s="21">
        <f>+IF($B$5-AM$6&lt;365/12,AM12,IF($B$5-AM$6&lt;365*2/12,AM12*0.93,IF($B$5-AM$6&lt;365*3/12,AM12*0.86,IF($B$5-AM$6&lt;365*4/12,AM12*0.79,IF($B$5-AM$6&lt;365*5/12,AM12*0.72,IF($B$5-AM$6&lt;365*6/12,AM12*0.65,IF($B$5-AM$6&lt;365*7/12,AM12*0.58,IF($B$5-AM$6&lt;365*8/12,AM12*0.51,0))))))))+IF($B$5-AM$6&gt;365,0,IF($B$5-AM$6&gt;365*11/12,AM12*0.23,IF($B$5-AM$6&gt;365*10/12,AM12*0.3,IF($B$5-AM$6&gt;365*9/12,AM12*0.37,IF($B$5-AM$6&gt;365*8/12,AM12*0.44,0)))))</f>
        <v>0</v>
      </c>
      <c r="DB12" s="21">
        <f>+IF($B$5-AN$6&lt;365/12,AN12,IF($B$5-AN$6&lt;365*2/12,AN12*0.93,IF($B$5-AN$6&lt;365*3/12,AN12*0.86,IF($B$5-AN$6&lt;365*4/12,AN12*0.79,IF($B$5-AN$6&lt;365*5/12,AN12*0.72,IF($B$5-AN$6&lt;365*6/12,AN12*0.65,IF($B$5-AN$6&lt;365*7/12,AN12*0.58,IF($B$5-AN$6&lt;365*8/12,AN12*0.51,0))))))))+IF($B$5-AN$6&gt;365,0,IF($B$5-AN$6&gt;365*11/12,AN12*0.23,IF($B$5-AN$6&gt;365*10/12,AN12*0.3,IF($B$5-AN$6&gt;365*9/12,AN12*0.37,IF($B$5-AN$6&gt;365*8/12,AN12*0.44,0)))))</f>
        <v>0</v>
      </c>
      <c r="DC12" s="21">
        <f>+IF($B$5-AO$6&lt;365/12,AO12,IF($B$5-AO$6&lt;365*2/12,AO12*0.93,IF($B$5-AO$6&lt;365*3/12,AO12*0.86,IF($B$5-AO$6&lt;365*4/12,AO12*0.79,IF($B$5-AO$6&lt;365*5/12,AO12*0.72,IF($B$5-AO$6&lt;365*6/12,AO12*0.65,IF($B$5-AO$6&lt;365*7/12,AO12*0.58,IF($B$5-AO$6&lt;365*8/12,AO12*0.51,0))))))))+IF($B$5-AO$6&gt;365,0,IF($B$5-AO$6&gt;365*11/12,AO12*0.23,IF($B$5-AO$6&gt;365*10/12,AO12*0.3,IF($B$5-AO$6&gt;365*9/12,AO12*0.37,IF($B$5-AO$6&gt;365*8/12,AO12*0.44,0)))))</f>
        <v>0</v>
      </c>
      <c r="DD12" s="21">
        <f>+IF($B$5-AP$6&lt;365/12,AP12,IF($B$5-AP$6&lt;365*2/12,AP12*0.93,IF($B$5-AP$6&lt;365*3/12,AP12*0.86,IF($B$5-AP$6&lt;365*4/12,AP12*0.79,IF($B$5-AP$6&lt;365*5/12,AP12*0.72,IF($B$5-AP$6&lt;365*6/12,AP12*0.65,IF($B$5-AP$6&lt;365*7/12,AP12*0.58,IF($B$5-AP$6&lt;365*8/12,AP12*0.51,0))))))))+IF($B$5-AP$6&gt;365,0,IF($B$5-AP$6&gt;365*11/12,AP12*0.23,IF($B$5-AP$6&gt;365*10/12,AP12*0.3,IF($B$5-AP$6&gt;365*9/12,AP12*0.37,IF($B$5-AP$6&gt;365*8/12,AP12*0.44,0)))))</f>
        <v>0</v>
      </c>
      <c r="DE12" s="21">
        <f>+IF($B$5-AQ$6&lt;365/12,AQ12,IF($B$5-AQ$6&lt;365*2/12,AQ12*0.93,IF($B$5-AQ$6&lt;365*3/12,AQ12*0.86,IF($B$5-AQ$6&lt;365*4/12,AQ12*0.79,IF($B$5-AQ$6&lt;365*5/12,AQ12*0.72,IF($B$5-AQ$6&lt;365*6/12,AQ12*0.65,IF($B$5-AQ$6&lt;365*7/12,AQ12*0.58,IF($B$5-AQ$6&lt;365*8/12,AQ12*0.51,0))))))))+IF($B$5-AQ$6&gt;365,0,IF($B$5-AQ$6&gt;365*11/12,AQ12*0.23,IF($B$5-AQ$6&gt;365*10/12,AQ12*0.3,IF($B$5-AQ$6&gt;365*9/12,AQ12*0.37,IF($B$5-AQ$6&gt;365*8/12,AQ12*0.44,0)))))</f>
        <v>0</v>
      </c>
      <c r="DF12" s="21">
        <f>+IF($B$5-AR$6&lt;365/12,AR12,IF($B$5-AR$6&lt;365*2/12,AR12*0.93,IF($B$5-AR$6&lt;365*3/12,AR12*0.86,IF($B$5-AR$6&lt;365*4/12,AR12*0.79,IF($B$5-AR$6&lt;365*5/12,AR12*0.72,IF($B$5-AR$6&lt;365*6/12,AR12*0.65,IF($B$5-AR$6&lt;365*7/12,AR12*0.58,IF($B$5-AR$6&lt;365*8/12,AR12*0.51,0))))))))+IF($B$5-AR$6&gt;365,0,IF($B$5-AR$6&gt;365*11/12,AR12*0.23,IF($B$5-AR$6&gt;365*10/12,AR12*0.3,IF($B$5-AR$6&gt;365*9/12,AR12*0.37,IF($B$5-AR$6&gt;365*8/12,AR12*0.44,0)))))</f>
        <v>0</v>
      </c>
      <c r="DG12" s="21">
        <f>+IF($B$5-AS$6&lt;365/12,AS12,IF($B$5-AS$6&lt;365*2/12,AS12*0.93,IF($B$5-AS$6&lt;365*3/12,AS12*0.86,IF($B$5-AS$6&lt;365*4/12,AS12*0.79,IF($B$5-AS$6&lt;365*5/12,AS12*0.72,IF($B$5-AS$6&lt;365*6/12,AS12*0.65,IF($B$5-AS$6&lt;365*7/12,AS12*0.58,IF($B$5-AS$6&lt;365*8/12,AS12*0.51,0))))))))+IF($B$5-AS$6&gt;365,0,IF($B$5-AS$6&gt;365*11/12,AS12*0.23,IF($B$5-AS$6&gt;365*10/12,AS12*0.3,IF($B$5-AS$6&gt;365*9/12,AS12*0.37,IF($B$5-AS$6&gt;365*8/12,AS12*0.44,0)))))</f>
        <v>0</v>
      </c>
      <c r="DH12" s="21">
        <f>+IF($B$5-AT$6&lt;365/12,AT12,IF($B$5-AT$6&lt;365*2/12,AT12*0.93,IF($B$5-AT$6&lt;365*3/12,AT12*0.86,IF($B$5-AT$6&lt;365*4/12,AT12*0.79,IF($B$5-AT$6&lt;365*5/12,AT12*0.72,IF($B$5-AT$6&lt;365*6/12,AT12*0.65,IF($B$5-AT$6&lt;365*7/12,AT12*0.58,IF($B$5-AT$6&lt;365*8/12,AT12*0.51,0))))))))+IF($B$5-AT$6&gt;365,0,IF($B$5-AT$6&gt;365*11/12,AT12*0.23,IF($B$5-AT$6&gt;365*10/12,AT12*0.3,IF($B$5-AT$6&gt;365*9/12,AT12*0.37,IF($B$5-AT$6&gt;365*8/12,AT12*0.44,0)))))</f>
        <v>0</v>
      </c>
      <c r="DI12" s="21">
        <f>+IF($B$5-AU$6&lt;365/12,AU12,IF($B$5-AU$6&lt;365*2/12,AU12*0.93,IF($B$5-AU$6&lt;365*3/12,AU12*0.86,IF($B$5-AU$6&lt;365*4/12,AU12*0.79,IF($B$5-AU$6&lt;365*5/12,AU12*0.72,IF($B$5-AU$6&lt;365*6/12,AU12*0.65,IF($B$5-AU$6&lt;365*7/12,AU12*0.58,IF($B$5-AU$6&lt;365*8/12,AU12*0.51,0))))))))+IF($B$5-AU$6&gt;365,0,IF($B$5-AU$6&gt;365*11/12,AU12*0.23,IF($B$5-AU$6&gt;365*10/12,AU12*0.3,IF($B$5-AU$6&gt;365*9/12,AU12*0.37,IF($B$5-AU$6&gt;365*8/12,AU12*0.44,0)))))</f>
        <v>0</v>
      </c>
      <c r="DJ12" s="21">
        <f>+IF($B$5-AV$6&lt;365/12,AV12,IF($B$5-AV$6&lt;365*2/12,AV12*0.93,IF($B$5-AV$6&lt;365*3/12,AV12*0.86,IF($B$5-AV$6&lt;365*4/12,AV12*0.79,IF($B$5-AV$6&lt;365*5/12,AV12*0.72,IF($B$5-AV$6&lt;365*6/12,AV12*0.65,IF($B$5-AV$6&lt;365*7/12,AV12*0.58,IF($B$5-AV$6&lt;365*8/12,AV12*0.51,0))))))))+IF($B$5-AV$6&gt;365,0,IF($B$5-AV$6&gt;365*11/12,AV12*0.23,IF($B$5-AV$6&gt;365*10/12,AV12*0.3,IF($B$5-AV$6&gt;365*9/12,AV12*0.37,IF($B$5-AV$6&gt;365*8/12,AV12*0.44,0)))))</f>
        <v>0</v>
      </c>
      <c r="DK12" s="21">
        <f>+IF($B$5-AW$6&lt;365/12,AW12,IF($B$5-AW$6&lt;365*2/12,AW12*0.93,IF($B$5-AW$6&lt;365*3/12,AW12*0.86,IF($B$5-AW$6&lt;365*4/12,AW12*0.79,IF($B$5-AW$6&lt;365*5/12,AW12*0.72,IF($B$5-AW$6&lt;365*6/12,AW12*0.65,IF($B$5-AW$6&lt;365*7/12,AW12*0.58,IF($B$5-AW$6&lt;365*8/12,AW12*0.51,0))))))))+IF($B$5-AW$6&gt;365,0,IF($B$5-AW$6&gt;365*11/12,AW12*0.23,IF($B$5-AW$6&gt;365*10/12,AW12*0.3,IF($B$5-AW$6&gt;365*9/12,AW12*0.37,IF($B$5-AW$6&gt;365*8/12,AW12*0.44,0)))))</f>
        <v>0</v>
      </c>
      <c r="DL12" s="21">
        <f>+IF($B$5-AX$6&lt;365/12,AX12,IF($B$5-AX$6&lt;365*2/12,AX12*0.93,IF($B$5-AX$6&lt;365*3/12,AX12*0.86,IF($B$5-AX$6&lt;365*4/12,AX12*0.79,IF($B$5-AX$6&lt;365*5/12,AX12*0.72,IF($B$5-AX$6&lt;365*6/12,AX12*0.65,IF($B$5-AX$6&lt;365*7/12,AX12*0.58,IF($B$5-AX$6&lt;365*8/12,AX12*0.51,0))))))))+IF($B$5-AX$6&gt;365,0,IF($B$5-AX$6&gt;365*11/12,AX12*0.23,IF($B$5-AX$6&gt;365*10/12,AX12*0.3,IF($B$5-AX$6&gt;365*9/12,AX12*0.37,IF($B$5-AX$6&gt;365*8/12,AX12*0.44,0)))))</f>
        <v>0</v>
      </c>
      <c r="DM12" s="21">
        <f>+IF($B$5-AY$6&lt;365/12,AY12,IF($B$5-AY$6&lt;365*2/12,AY12*0.93,IF($B$5-AY$6&lt;365*3/12,AY12*0.86,IF($B$5-AY$6&lt;365*4/12,AY12*0.79,IF($B$5-AY$6&lt;365*5/12,AY12*0.72,IF($B$5-AY$6&lt;365*6/12,AY12*0.65,IF($B$5-AY$6&lt;365*7/12,AY12*0.58,IF($B$5-AY$6&lt;365*8/12,AY12*0.51,0))))))))+IF($B$5-AY$6&gt;365,0,IF($B$5-AY$6&gt;365*11/12,AY12*0.23,IF($B$5-AY$6&gt;365*10/12,AY12*0.3,IF($B$5-AY$6&gt;365*9/12,AY12*0.37,IF($B$5-AY$6&gt;365*8/12,AY12*0.44,0)))))</f>
        <v>0</v>
      </c>
      <c r="DN12" s="21">
        <f>+IF($B$5-AZ$6&lt;365/12,AZ12,IF($B$5-AZ$6&lt;365*2/12,AZ12*0.93,IF($B$5-AZ$6&lt;365*3/12,AZ12*0.86,IF($B$5-AZ$6&lt;365*4/12,AZ12*0.79,IF($B$5-AZ$6&lt;365*5/12,AZ12*0.72,IF($B$5-AZ$6&lt;365*6/12,AZ12*0.65,IF($B$5-AZ$6&lt;365*7/12,AZ12*0.58,IF($B$5-AZ$6&lt;365*8/12,AZ12*0.51,0))))))))+IF($B$5-AZ$6&gt;365,0,IF($B$5-AZ$6&gt;365*11/12,AZ12*0.23,IF($B$5-AZ$6&gt;365*10/12,AZ12*0.3,IF($B$5-AZ$6&gt;365*9/12,AZ12*0.37,IF($B$5-AZ$6&gt;365*8/12,AZ12*0.44,0)))))</f>
        <v>0</v>
      </c>
      <c r="DO12" s="21">
        <f>+IF($B$5-BA$6&lt;365/12,BA12,IF($B$5-BA$6&lt;365*2/12,BA12*0.93,IF($B$5-BA$6&lt;365*3/12,BA12*0.86,IF($B$5-BA$6&lt;365*4/12,BA12*0.79,IF($B$5-BA$6&lt;365*5/12,BA12*0.72,IF($B$5-BA$6&lt;365*6/12,BA12*0.65,IF($B$5-BA$6&lt;365*7/12,BA12*0.58,IF($B$5-BA$6&lt;365*8/12,BA12*0.51,0))))))))+IF($B$5-BA$6&gt;365,0,IF($B$5-BA$6&gt;365*11/12,BA12*0.23,IF($B$5-BA$6&gt;365*10/12,BA12*0.3,IF($B$5-BA$6&gt;365*9/12,BA12*0.37,IF($B$5-BA$6&gt;365*8/12,BA12*0.44,0)))))</f>
        <v>0</v>
      </c>
      <c r="DP12" s="21">
        <f>+IF($B$5-BB$6&lt;365/12,BB12,IF($B$5-BB$6&lt;365*2/12,BB12*0.93,IF($B$5-BB$6&lt;365*3/12,BB12*0.86,IF($B$5-BB$6&lt;365*4/12,BB12*0.79,IF($B$5-BB$6&lt;365*5/12,BB12*0.72,IF($B$5-BB$6&lt;365*6/12,BB12*0.65,IF($B$5-BB$6&lt;365*7/12,BB12*0.58,IF($B$5-BB$6&lt;365*8/12,BB12*0.51,0))))))))+IF($B$5-BB$6&gt;365,0,IF($B$5-BB$6&gt;365*11/12,BB12*0.23,IF($B$5-BB$6&gt;365*10/12,BB12*0.3,IF($B$5-BB$6&gt;365*9/12,BB12*0.37,IF($B$5-BB$6&gt;365*8/12,BB12*0.44,0)))))</f>
        <v>0</v>
      </c>
      <c r="DQ12" s="21">
        <f>+IF($B$5-BC$6&lt;365/12,BC12,IF($B$5-BC$6&lt;365*2/12,BC12*0.93,IF($B$5-BC$6&lt;365*3/12,BC12*0.86,IF($B$5-BC$6&lt;365*4/12,BC12*0.79,IF($B$5-BC$6&lt;365*5/12,BC12*0.72,IF($B$5-BC$6&lt;365*6/12,BC12*0.65,IF($B$5-BC$6&lt;365*7/12,BC12*0.58,IF($B$5-BC$6&lt;365*8/12,BC12*0.51,0))))))))+IF($B$5-BC$6&gt;365,0,IF($B$5-BC$6&gt;365*11/12,BC12*0.23,IF($B$5-BC$6&gt;365*10/12,BC12*0.3,IF($B$5-BC$6&gt;365*9/12,BC12*0.37,IF($B$5-BC$6&gt;365*8/12,BC12*0.44,0)))))</f>
        <v>0</v>
      </c>
      <c r="DR12" s="21">
        <f>+IF($B$5-BD$6&lt;365/12,BD12,IF($B$5-BD$6&lt;365*2/12,BD12*0.93,IF($B$5-BD$6&lt;365*3/12,BD12*0.86,IF($B$5-BD$6&lt;365*4/12,BD12*0.79,IF($B$5-BD$6&lt;365*5/12,BD12*0.72,IF($B$5-BD$6&lt;365*6/12,BD12*0.65,IF($B$5-BD$6&lt;365*7/12,BD12*0.58,IF($B$5-BD$6&lt;365*8/12,BD12*0.51,0))))))))+IF($B$5-BD$6&gt;365,0,IF($B$5-BD$6&gt;365*11/12,BD12*0.23,IF($B$5-BD$6&gt;365*10/12,BD12*0.3,IF($B$5-BD$6&gt;365*9/12,BD12*0.37,IF($B$5-BD$6&gt;365*8/12,BD12*0.44,0)))))</f>
        <v>0</v>
      </c>
      <c r="DS12" s="21">
        <f>+IF($B$5-BE$6&lt;365/12,BE12,IF($B$5-BE$6&lt;365*2/12,BE12*0.93,IF($B$5-BE$6&lt;365*3/12,BE12*0.86,IF($B$5-BE$6&lt;365*4/12,BE12*0.79,IF($B$5-BE$6&lt;365*5/12,BE12*0.72,IF($B$5-BE$6&lt;365*6/12,BE12*0.65,IF($B$5-BE$6&lt;365*7/12,BE12*0.58,IF($B$5-BE$6&lt;365*8/12,BE12*0.51,0))))))))+IF($B$5-BE$6&gt;365,0,IF($B$5-BE$6&gt;365*11/12,BE12*0.23,IF($B$5-BE$6&gt;365*10/12,BE12*0.3,IF($B$5-BE$6&gt;365*9/12,BE12*0.37,IF($B$5-BE$6&gt;365*8/12,BE12*0.44,0)))))</f>
        <v>0</v>
      </c>
      <c r="DT12" s="21">
        <f>+IF($B$5-BF$6&lt;365/12,BF12,IF($B$5-BF$6&lt;365*2/12,BF12*0.93,IF($B$5-BF$6&lt;365*3/12,BF12*0.86,IF($B$5-BF$6&lt;365*4/12,BF12*0.79,IF($B$5-BF$6&lt;365*5/12,BF12*0.72,IF($B$5-BF$6&lt;365*6/12,BF12*0.65,IF($B$5-BF$6&lt;365*7/12,BF12*0.58,IF($B$5-BF$6&lt;365*8/12,BF12*0.51,0))))))))+IF($B$5-BF$6&gt;365,0,IF($B$5-BF$6&gt;365*11/12,BF12*0.23,IF($B$5-BF$6&gt;365*10/12,BF12*0.3,IF($B$5-BF$6&gt;365*9/12,BF12*0.37,IF($B$5-BF$6&gt;365*8/12,BF12*0.44,0)))))</f>
        <v>0</v>
      </c>
      <c r="DU12" s="21">
        <f>+IF($B$5-BG$6&lt;365/12,BG12,IF($B$5-BG$6&lt;365*2/12,BG12*0.93,IF($B$5-BG$6&lt;365*3/12,BG12*0.86,IF($B$5-BG$6&lt;365*4/12,BG12*0.79,IF($B$5-BG$6&lt;365*5/12,BG12*0.72,IF($B$5-BG$6&lt;365*6/12,BG12*0.65,IF($B$5-BG$6&lt;365*7/12,BG12*0.58,IF($B$5-BG$6&lt;365*8/12,BG12*0.51,0))))))))+IF($B$5-BG$6&gt;365,0,IF($B$5-BG$6&gt;365*11/12,BG12*0.23,IF($B$5-BG$6&gt;365*10/12,BG12*0.3,IF($B$5-BG$6&gt;365*9/12,BG12*0.37,IF($B$5-BG$6&gt;365*8/12,BG12*0.44,0)))))</f>
        <v>0</v>
      </c>
      <c r="DV12" s="21">
        <f>+IF($B$5-BH$6&lt;365/12,BH12,IF($B$5-BH$6&lt;365*2/12,BH12*0.93,IF($B$5-BH$6&lt;365*3/12,BH12*0.86,IF($B$5-BH$6&lt;365*4/12,BH12*0.79,IF($B$5-BH$6&lt;365*5/12,BH12*0.72,IF($B$5-BH$6&lt;365*6/12,BH12*0.65,IF($B$5-BH$6&lt;365*7/12,BH12*0.58,IF($B$5-BH$6&lt;365*8/12,BH12*0.51,0))))))))+IF($B$5-BH$6&gt;365,0,IF($B$5-BH$6&gt;365*11/12,BH12*0.23,IF($B$5-BH$6&gt;365*10/12,BH12*0.3,IF($B$5-BH$6&gt;365*9/12,BH12*0.37,IF($B$5-BH$6&gt;365*8/12,BH12*0.44,0)))))</f>
        <v>0</v>
      </c>
      <c r="DW12" s="21">
        <f>+IF($B$5-BI$6&lt;365/12,BI12,IF($B$5-BI$6&lt;365*2/12,BI12*0.93,IF($B$5-BI$6&lt;365*3/12,BI12*0.86,IF($B$5-BI$6&lt;365*4/12,BI12*0.79,IF($B$5-BI$6&lt;365*5/12,BI12*0.72,IF($B$5-BI$6&lt;365*6/12,BI12*0.65,IF($B$5-BI$6&lt;365*7/12,BI12*0.58,IF($B$5-BI$6&lt;365*8/12,BI12*0.51,0))))))))+IF($B$5-BI$6&gt;365,0,IF($B$5-BI$6&gt;365*11/12,BI12*0.23,IF($B$5-BI$6&gt;365*10/12,BI12*0.3,IF($B$5-BI$6&gt;365*9/12,BI12*0.37,IF($B$5-BI$6&gt;365*8/12,BI12*0.44,0)))))</f>
        <v>0</v>
      </c>
      <c r="DX12" s="21">
        <f>+IF($B$5-BJ$6&lt;365/12,BJ12,IF($B$5-BJ$6&lt;365*2/12,BJ12*0.93,IF($B$5-BJ$6&lt;365*3/12,BJ12*0.86,IF($B$5-BJ$6&lt;365*4/12,BJ12*0.79,IF($B$5-BJ$6&lt;365*5/12,BJ12*0.72,IF($B$5-BJ$6&lt;365*6/12,BJ12*0.65,IF($B$5-BJ$6&lt;365*7/12,BJ12*0.58,IF($B$5-BJ$6&lt;365*8/12,BJ12*0.51,0))))))))+IF($B$5-BJ$6&gt;365,0,IF($B$5-BJ$6&gt;365*11/12,BJ12*0.23,IF($B$5-BJ$6&gt;365*10/12,BJ12*0.3,IF($B$5-BJ$6&gt;365*9/12,BJ12*0.37,IF($B$5-BJ$6&gt;365*8/12,BJ12*0.44,0)))))</f>
        <v>0</v>
      </c>
      <c r="DY12" s="21">
        <f>+IF($B$5-BK$6&lt;365/12,BK12,IF($B$5-BK$6&lt;365*2/12,BK12*0.93,IF($B$5-BK$6&lt;365*3/12,BK12*0.86,IF($B$5-BK$6&lt;365*4/12,BK12*0.79,IF($B$5-BK$6&lt;365*5/12,BK12*0.72,IF($B$5-BK$6&lt;365*6/12,BK12*0.65,IF($B$5-BK$6&lt;365*7/12,BK12*0.58,IF($B$5-BK$6&lt;365*8/12,BK12*0.51,0))))))))+IF($B$5-BK$6&gt;365,0,IF($B$5-BK$6&gt;365*11/12,BK12*0.23,IF($B$5-BK$6&gt;365*10/12,BK12*0.3,IF($B$5-BK$6&gt;365*9/12,BK12*0.37,IF($B$5-BK$6&gt;365*8/12,BK12*0.44,0)))))</f>
        <v>0</v>
      </c>
      <c r="DZ12" s="21">
        <f>+IF($B$5-BL$6&lt;365/12,BL12,IF($B$5-BL$6&lt;365*2/12,BL12*0.93,IF($B$5-BL$6&lt;365*3/12,BL12*0.86,IF($B$5-BL$6&lt;365*4/12,BL12*0.79,IF($B$5-BL$6&lt;365*5/12,BL12*0.72,IF($B$5-BL$6&lt;365*6/12,BL12*0.65,IF($B$5-BL$6&lt;365*7/12,BL12*0.58,IF($B$5-BL$6&lt;365*8/12,BL12*0.51,0))))))))+IF($B$5-BL$6&gt;365,0,IF($B$5-BL$6&gt;365*11/12,BL12*0.23,IF($B$5-BL$6&gt;365*10/12,BL12*0.3,IF($B$5-BL$6&gt;365*9/12,BL12*0.37,IF($B$5-BL$6&gt;365*8/12,BL12*0.44,0)))))</f>
        <v>176.70000000000002</v>
      </c>
      <c r="EA12" s="21">
        <f>+IF($B$5-BM$6&lt;365/12,BM12,IF($B$5-BM$6&lt;365*2/12,BM12*0.93,IF($B$5-BM$6&lt;365*3/12,BM12*0.86,IF($B$5-BM$6&lt;365*4/12,BM12*0.79,IF($B$5-BM$6&lt;365*5/12,BM12*0.72,IF($B$5-BM$6&lt;365*6/12,BM12*0.65,IF($B$5-BM$6&lt;365*7/12,BM12*0.58,IF($B$5-BM$6&lt;365*8/12,BM12*0.51,0))))))))+IF($B$5-BM$6&gt;365,0,IF($B$5-BM$6&gt;365*11/12,BM12*0.23,IF($B$5-BM$6&gt;365*10/12,BM12*0.3,IF($B$5-BM$6&gt;365*9/12,BM12*0.37,IF($B$5-BM$6&gt;365*8/12,BM12*0.44,0)))))</f>
        <v>325.5</v>
      </c>
      <c r="EB12" s="21">
        <f>+IF($B$5-BN$6&lt;365/12,BN12,IF($B$5-BN$6&lt;365*2/12,BN12*0.93,IF($B$5-BN$6&lt;365*3/12,BN12*0.86,IF($B$5-BN$6&lt;365*4/12,BN12*0.79,IF($B$5-BN$6&lt;365*5/12,BN12*0.72,IF($B$5-BN$6&lt;365*6/12,BN12*0.65,IF($B$5-BN$6&lt;365*7/12,BN12*0.58,IF($B$5-BN$6&lt;365*8/12,BN12*0.51,0))))))))+IF($B$5-BN$6&gt;365,0,IF($B$5-BN$6&gt;365*11/12,BN12*0.23,IF($B$5-BN$6&gt;365*10/12,BN12*0.3,IF($B$5-BN$6&gt;365*9/12,BN12*0.37,IF($B$5-BN$6&gt;365*8/12,BN12*0.44,0)))))</f>
        <v>922</v>
      </c>
      <c r="EC12" s="21">
        <f>+IF($B$5-BO$6&lt;365/12,BO12,IF($B$5-BO$6&lt;365*2/12,BO12*0.93,IF($B$5-BO$6&lt;365*3/12,BO12*0.86,IF($B$5-BO$6&lt;365*4/12,BO12*0.79,IF($B$5-BO$6&lt;365*5/12,BO12*0.72,IF($B$5-BO$6&lt;365*6/12,BO12*0.65,IF($B$5-BO$6&lt;365*7/12,BO12*0.58,IF($B$5-BO$6&lt;365*8/12,BO12*0.51,0))))))))+IF($B$5-BO$6&gt;365,0,IF($B$5-BO$6&gt;365*11/12,BO12*0.23,IF($B$5-BO$6&gt;365*10/12,BO12*0.3,IF($B$5-BO$6&gt;365*9/12,BO12*0.37,IF($B$5-BO$6&gt;365*8/12,BO12*0.44,0)))))</f>
        <v>0</v>
      </c>
      <c r="ED12" s="21">
        <f>+IF($B$5-BP$6&lt;365/12,BP12,IF($B$5-BP$6&lt;365*2/12,BP12*0.93,IF($B$5-BP$6&lt;365*3/12,BP12*0.86,IF($B$5-BP$6&lt;365*4/12,BP12*0.79,IF($B$5-BP$6&lt;365*5/12,BP12*0.72,IF($B$5-BP$6&lt;365*6/12,BP12*0.65,IF($B$5-BP$6&lt;365*7/12,BP12*0.58,IF($B$5-BP$6&lt;365*8/12,BP12*0.51,0))))))))+IF($B$5-BP$6&gt;365,0,IF($B$5-BP$6&gt;365*11/12,BP12*0.23,IF($B$5-BP$6&gt;365*10/12,BP12*0.3,IF($B$5-BP$6&gt;365*9/12,BP12*0.37,IF($B$5-BP$6&gt;365*8/12,BP12*0.44,0)))))</f>
        <v>0</v>
      </c>
      <c r="EE12" s="20"/>
      <c r="EF12" s="22">
        <f>SUM(BS12:EE12)</f>
        <v>1611</v>
      </c>
      <c r="EG12" s="19">
        <f t="shared" si="8"/>
        <v>6</v>
      </c>
      <c r="EH12" s="17" t="str">
        <f t="shared" si="9"/>
        <v>Maria M. Tablante</v>
      </c>
      <c r="EI12" s="31">
        <v>6</v>
      </c>
      <c r="EJ12" s="32">
        <f t="shared" si="11"/>
        <v>268.5</v>
      </c>
      <c r="EK12" s="23"/>
    </row>
    <row r="13" spans="2:144" ht="15" x14ac:dyDescent="0.2">
      <c r="B13" s="16">
        <f t="shared" si="10"/>
        <v>7</v>
      </c>
      <c r="C13" s="17" t="s">
        <v>79</v>
      </c>
      <c r="D13" s="17" t="s">
        <v>80</v>
      </c>
      <c r="E13" s="18"/>
      <c r="F13" s="18"/>
      <c r="G13" s="18"/>
      <c r="H13" s="18"/>
      <c r="I13" s="18"/>
      <c r="J13" s="18"/>
      <c r="K13" s="18"/>
      <c r="L13" s="18"/>
      <c r="M13" s="18">
        <v>160</v>
      </c>
      <c r="N13" s="18"/>
      <c r="O13" s="18"/>
      <c r="P13" s="18"/>
      <c r="Q13" s="18"/>
      <c r="R13" s="18"/>
      <c r="S13" s="18">
        <v>700</v>
      </c>
      <c r="T13" s="18">
        <v>70</v>
      </c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>
        <v>530</v>
      </c>
      <c r="AF13" s="18"/>
      <c r="AG13" s="18"/>
      <c r="AH13" s="18"/>
      <c r="AI13" s="18">
        <v>20</v>
      </c>
      <c r="AJ13" s="18"/>
      <c r="AK13" s="18">
        <v>78</v>
      </c>
      <c r="AL13" s="18">
        <v>128</v>
      </c>
      <c r="AM13" s="18"/>
      <c r="AN13" s="18">
        <v>136</v>
      </c>
      <c r="AO13" s="18"/>
      <c r="AP13" s="18">
        <v>108</v>
      </c>
      <c r="AQ13" s="18"/>
      <c r="AR13" s="18"/>
      <c r="AS13" s="18">
        <v>160</v>
      </c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>
        <v>240</v>
      </c>
      <c r="BJ13" s="18"/>
      <c r="BK13" s="18">
        <v>340</v>
      </c>
      <c r="BL13" s="18"/>
      <c r="BM13" s="18"/>
      <c r="BN13" s="18"/>
      <c r="BO13" s="18"/>
      <c r="BP13" s="18"/>
      <c r="BQ13" s="18"/>
      <c r="BR13" s="19">
        <f>COUNT(D13:BQ13)</f>
        <v>12</v>
      </c>
      <c r="BS13" s="21">
        <f>+IF($B$5-E$6&lt;365/12,E13,IF($B$5-E$6&lt;365*2/12,E13*0.93,IF($B$5-E$6&lt;365*3/12,E13*0.86,IF($B$5-E$6&lt;365*4/12,E13*0.79,IF($B$5-E$6&lt;365*5/12,E13*0.72,IF($B$5-E$6&lt;365*6/12,E13*0.65,IF($B$5-E$6&lt;365*7/12,E13*0.58,IF($B$5-E$6&lt;365*8/12,E13*0.51,0))))))))+IF($B$5-E$6&gt;365,0,IF($B$5-E$6&gt;365*11/12,E13*0.23,IF($B$5-E$6&gt;365*10/12,E13*0.3,IF($B$5-E$6&gt;365*9/12,E13*0.37,IF($B$5-E$6&gt;365*8/12,E13*0.44,0)))))</f>
        <v>0</v>
      </c>
      <c r="BT13" s="21">
        <f>+IF($B$5-F$6&lt;365/12,F13,IF($B$5-F$6&lt;365*2/12,F13*0.93,IF($B$5-F$6&lt;365*3/12,F13*0.86,IF($B$5-F$6&lt;365*4/12,F13*0.79,IF($B$5-F$6&lt;365*5/12,F13*0.72,IF($B$5-F$6&lt;365*6/12,F13*0.65,IF($B$5-F$6&lt;365*7/12,F13*0.58,IF($B$5-F$6&lt;365*8/12,F13*0.51,0))))))))+IF($B$5-F$6&gt;365,0,IF($B$5-F$6&gt;365*11/12,F13*0.23,IF($B$5-F$6&gt;365*10/12,F13*0.3,IF($B$5-F$6&gt;365*9/12,F13*0.37,IF($B$5-F$6&gt;365*8/12,F13*0.44,0)))))</f>
        <v>0</v>
      </c>
      <c r="BU13" s="21">
        <f>+IF($B$5-G$6&lt;365/12,G13,IF($B$5-G$6&lt;365*2/12,G13*0.93,IF($B$5-G$6&lt;365*3/12,G13*0.86,IF($B$5-G$6&lt;365*4/12,G13*0.79,IF($B$5-G$6&lt;365*5/12,G13*0.72,IF($B$5-G$6&lt;365*6/12,G13*0.65,IF($B$5-G$6&lt;365*7/12,G13*0.58,IF($B$5-G$6&lt;365*8/12,G13*0.51,0))))))))+IF($B$5-G$6&gt;365,0,IF($B$5-G$6&gt;365*11/12,G13*0.23,IF($B$5-G$6&gt;365*10/12,G13*0.3,IF($B$5-G$6&gt;365*9/12,G13*0.37,IF($B$5-G$6&gt;365*8/12,G13*0.44,0)))))</f>
        <v>0</v>
      </c>
      <c r="BV13" s="20">
        <f>+IF($B$5-H$6&lt;365/12,H13,IF($B$5-H$6&lt;365*2/12,H13*0.93,IF($B$5-H$6&lt;365*3/12,H13*0.86,IF($B$5-H$6&lt;365*4/12,H13*0.79,IF($B$5-H$6&lt;365*5/12,H13*0.72,IF($B$5-H$6&lt;365*6/12,H13*0.65,IF($B$5-H$6&lt;365*7/12,H13*0.58,IF($B$5-H$6&lt;365*8/12,H13*0.51,0))))))))+IF($B$5-H$6&gt;365,0,IF($B$5-H$6&gt;365*11/12,H13*0.23,IF($B$5-H$6&gt;365*10/12,H13*0.3,IF($B$5-H$6&gt;365*9/12,H13*0.37,IF($B$5-H$6&gt;365*8/12,H13*0.44,0)))))</f>
        <v>0</v>
      </c>
      <c r="BW13" s="21">
        <f>+IF($B$5-I$6&lt;365/12,I13,IF($B$5-I$6&lt;365*2/12,I13*0.93,IF($B$5-I$6&lt;365*3/12,I13*0.86,IF($B$5-I$6&lt;365*4/12,I13*0.79,IF($B$5-I$6&lt;365*5/12,I13*0.72,IF($B$5-I$6&lt;365*6/12,I13*0.65,IF($B$5-I$6&lt;365*7/12,I13*0.58,IF($B$5-I$6&lt;365*8/12,I13*0.51,0))))))))+IF($B$5-I$6&gt;365,0,IF($B$5-I$6&gt;365*11/12,I13*0.23,IF($B$5-I$6&gt;365*10/12,I13*0.3,IF($B$5-I$6&gt;365*9/12,I13*0.37,IF($B$5-I$6&gt;365*8/12,I13*0.44,0)))))</f>
        <v>0</v>
      </c>
      <c r="BX13" s="21">
        <f>+IF($B$5-J$6&lt;365/12,J13,IF($B$5-J$6&lt;365*2/12,J13*0.93,IF($B$5-J$6&lt;365*3/12,J13*0.86,IF($B$5-J$6&lt;365*4/12,J13*0.79,IF($B$5-J$6&lt;365*5/12,J13*0.72,IF($B$5-J$6&lt;365*6/12,J13*0.65,IF($B$5-J$6&lt;365*7/12,J13*0.58,IF($B$5-J$6&lt;365*8/12,J13*0.51,0))))))))+IF($B$5-J$6&gt;365,0,IF($B$5-J$6&gt;365*11/12,J13*0.23,IF($B$5-J$6&gt;365*10/12,J13*0.3,IF($B$5-J$6&gt;365*9/12,J13*0.37,IF($B$5-J$6&gt;365*8/12,J13*0.44,0)))))</f>
        <v>0</v>
      </c>
      <c r="BY13" s="21">
        <f>+IF($B$5-K$6&lt;365/12,K13,IF($B$5-K$6&lt;365*2/12,K13*0.93,IF($B$5-K$6&lt;365*3/12,K13*0.86,IF($B$5-K$6&lt;365*4/12,K13*0.79,IF($B$5-K$6&lt;365*5/12,K13*0.72,IF($B$5-K$6&lt;365*6/12,K13*0.65,IF($B$5-K$6&lt;365*7/12,K13*0.58,IF($B$5-K$6&lt;365*8/12,K13*0.51,0))))))))+IF($B$5-K$6&gt;365,0,IF($B$5-K$6&gt;365*11/12,K13*0.23,IF($B$5-K$6&gt;365*10/12,K13*0.3,IF($B$5-K$6&gt;365*9/12,K13*0.37,IF($B$5-K$6&gt;365*8/12,K13*0.44,0)))))</f>
        <v>0</v>
      </c>
      <c r="BZ13" s="21">
        <f>+IF($B$5-L$6&lt;365/12,L13,IF($B$5-L$6&lt;365*2/12,L13*0.93,IF($B$5-L$6&lt;365*3/12,L13*0.86,IF($B$5-L$6&lt;365*4/12,L13*0.79,IF($B$5-L$6&lt;365*5/12,L13*0.72,IF($B$5-L$6&lt;365*6/12,L13*0.65,IF($B$5-L$6&lt;365*7/12,L13*0.58,IF($B$5-L$6&lt;365*8/12,L13*0.51,0))))))))+IF($B$5-L$6&gt;365,0,IF($B$5-L$6&gt;365*11/12,L13*0.23,IF($B$5-L$6&gt;365*10/12,L13*0.3,IF($B$5-L$6&gt;365*9/12,L13*0.37,IF($B$5-L$6&gt;365*8/12,L13*0.44,0)))))</f>
        <v>0</v>
      </c>
      <c r="CA13" s="25">
        <f>+IF($B$5-M$6&lt;365/12,M13,IF($B$5-M$6&lt;365*2/12,M13*0.93,IF($B$5-M$6&lt;365*3/12,M13*0.86,IF($B$5-M$6&lt;365*4/12,M13*0.79,IF($B$5-M$6&lt;365*5/12,M13*0.72,IF($B$5-M$6&lt;365*6/12,M13*0.65,IF($B$5-M$6&lt;365*7/12,M13*0.58,IF($B$5-M$6&lt;365*8/12,M13*0.51,0))))))))+IF($B$5-M$6&gt;365,0,IF($B$5-M$6&gt;365*11/12,M13*0.23,IF($B$5-M$6&gt;365*10/12,M13*0.3,IF($B$5-M$6&gt;365*9/12,M13*0.37,IF($B$5-M$6&gt;365*8/12,M13*0.44,0)))))</f>
        <v>59.2</v>
      </c>
      <c r="CB13" s="21">
        <f>+IF($B$5-N$6&lt;365/12,N13,IF($B$5-N$6&lt;365*2/12,N13*0.93,IF($B$5-N$6&lt;365*3/12,N13*0.86,IF($B$5-N$6&lt;365*4/12,N13*0.79,IF($B$5-N$6&lt;365*5/12,N13*0.72,IF($B$5-N$6&lt;365*6/12,N13*0.65,IF($B$5-N$6&lt;365*7/12,N13*0.58,IF($B$5-N$6&lt;365*8/12,N13*0.51,0))))))))+IF($B$5-N$6&gt;365,0,IF($B$5-N$6&gt;365*11/12,N13*0.23,IF($B$5-N$6&gt;365*10/12,N13*0.3,IF($B$5-N$6&gt;365*9/12,N13*0.37,IF($B$5-N$6&gt;365*8/12,N13*0.44,0)))))</f>
        <v>0</v>
      </c>
      <c r="CC13" s="21">
        <f>+IF($B$5-O$6&lt;365/12,O13,IF($B$5-O$6&lt;365*2/12,O13*0.93,IF($B$5-O$6&lt;365*3/12,O13*0.86,IF($B$5-O$6&lt;365*4/12,O13*0.79,IF($B$5-O$6&lt;365*5/12,O13*0.72,IF($B$5-O$6&lt;365*6/12,O13*0.65,IF($B$5-O$6&lt;365*7/12,O13*0.58,IF($B$5-O$6&lt;365*8/12,O13*0.51,0))))))))+IF($B$5-O$6&gt;365,0,IF($B$5-O$6&gt;365*11/12,O13*0.23,IF($B$5-O$6&gt;365*10/12,O13*0.3,IF($B$5-O$6&gt;365*9/12,O13*0.37,IF($B$5-O$6&gt;365*8/12,O13*0.44,0)))))</f>
        <v>0</v>
      </c>
      <c r="CD13" s="21">
        <f>+IF($B$5-P$6&lt;365/12,P13,IF($B$5-P$6&lt;365*2/12,P13*0.93,IF($B$5-P$6&lt;365*3/12,P13*0.86,IF($B$5-P$6&lt;365*4/12,P13*0.79,IF($B$5-P$6&lt;365*5/12,P13*0.72,IF($B$5-P$6&lt;365*6/12,P13*0.65,IF($B$5-P$6&lt;365*7/12,P13*0.58,IF($B$5-P$6&lt;365*8/12,P13*0.51,0))))))))+IF($B$5-P$6&gt;365,0,IF($B$5-P$6&gt;365*11/12,P13*0.23,IF($B$5-P$6&gt;365*10/12,P13*0.3,IF($B$5-P$6&gt;365*9/12,P13*0.37,IF($B$5-P$6&gt;365*8/12,P13*0.44,0)))))</f>
        <v>0</v>
      </c>
      <c r="CE13" s="21">
        <f>+IF($B$5-Q$6&lt;365/12,Q13,IF($B$5-Q$6&lt;365*2/12,Q13*0.93,IF($B$5-Q$6&lt;365*3/12,Q13*0.86,IF($B$5-Q$6&lt;365*4/12,Q13*0.79,IF($B$5-Q$6&lt;365*5/12,Q13*0.72,IF($B$5-Q$6&lt;365*6/12,Q13*0.65,IF($B$5-Q$6&lt;365*7/12,Q13*0.58,IF($B$5-Q$6&lt;365*8/12,Q13*0.51,0))))))))+IF($B$5-Q$6&gt;365,0,IF($B$5-Q$6&gt;365*11/12,Q13*0.23,IF($B$5-Q$6&gt;365*10/12,Q13*0.3,IF($B$5-Q$6&gt;365*9/12,Q13*0.37,IF($B$5-Q$6&gt;365*8/12,Q13*0.44,0)))))</f>
        <v>0</v>
      </c>
      <c r="CF13" s="21">
        <f>+IF($B$5-R$6&lt;365/12,R13,IF($B$5-R$6&lt;365*2/12,R13*0.93,IF($B$5-R$6&lt;365*3/12,R13*0.86,IF($B$5-R$6&lt;365*4/12,R13*0.79,IF($B$5-R$6&lt;365*5/12,R13*0.72,IF($B$5-R$6&lt;365*6/12,R13*0.65,IF($B$5-R$6&lt;365*7/12,R13*0.58,IF($B$5-R$6&lt;365*8/12,R13*0.51,0))))))))+IF($B$5-R$6&gt;365,0,IF($B$5-R$6&gt;365*11/12,R13*0.23,IF($B$5-R$6&gt;365*10/12,R13*0.3,IF($B$5-R$6&gt;365*9/12,R13*0.37,IF($B$5-R$6&gt;365*8/12,R13*0.44,0)))))</f>
        <v>0</v>
      </c>
      <c r="CG13" s="21">
        <f>+IF($B$5-S$6&lt;365/12,S13,IF($B$5-S$6&lt;365*2/12,S13*0.93,IF($B$5-S$6&lt;365*3/12,S13*0.86,IF($B$5-S$6&lt;365*4/12,S13*0.79,IF($B$5-S$6&lt;365*5/12,S13*0.72,IF($B$5-S$6&lt;365*6/12,S13*0.65,IF($B$5-S$6&lt;365*7/12,S13*0.58,IF($B$5-S$6&lt;365*8/12,S13*0.51,0))))))))+IF($B$5-S$6&gt;365,0,IF($B$5-S$6&gt;365*11/12,S13*0.23,IF($B$5-S$6&gt;365*10/12,S13*0.3,IF($B$5-S$6&gt;365*9/12,S13*0.37,IF($B$5-S$6&gt;365*8/12,S13*0.44,0)))))</f>
        <v>259</v>
      </c>
      <c r="CH13" s="25">
        <f>+IF($B$5-T$6&lt;365/12,T13,IF($B$5-T$6&lt;365*2/12,T13*0.93,IF($B$5-T$6&lt;365*3/12,T13*0.86,IF($B$5-T$6&lt;365*4/12,T13*0.79,IF($B$5-T$6&lt;365*5/12,T13*0.72,IF($B$5-T$6&lt;365*6/12,T13*0.65,IF($B$5-T$6&lt;365*7/12,T13*0.58,IF($B$5-T$6&lt;365*8/12,T13*0.51,0))))))))+IF($B$5-T$6&gt;365,0,IF($B$5-T$6&gt;365*11/12,T13*0.23,IF($B$5-T$6&gt;365*10/12,T13*0.3,IF($B$5-T$6&gt;365*9/12,T13*0.37,IF($B$5-T$6&gt;365*8/12,T13*0.44,0)))))</f>
        <v>30.8</v>
      </c>
      <c r="CI13" s="21">
        <f>+IF($B$5-U$6&lt;365/12,U13,IF($B$5-U$6&lt;365*2/12,U13*0.93,IF($B$5-U$6&lt;365*3/12,U13*0.86,IF($B$5-U$6&lt;365*4/12,U13*0.79,IF($B$5-U$6&lt;365*5/12,U13*0.72,IF($B$5-U$6&lt;365*6/12,U13*0.65,IF($B$5-U$6&lt;365*7/12,U13*0.58,IF($B$5-U$6&lt;365*8/12,U13*0.51,0))))))))+IF($B$5-U$6&gt;365,0,IF($B$5-U$6&gt;365*11/12,U13*0.23,IF($B$5-U$6&gt;365*10/12,U13*0.3,IF($B$5-U$6&gt;365*9/12,U13*0.37,IF($B$5-U$6&gt;365*8/12,U13*0.44,0)))))</f>
        <v>0</v>
      </c>
      <c r="CJ13" s="21">
        <f>+IF($B$5-V$6&lt;365/12,V13,IF($B$5-V$6&lt;365*2/12,V13*0.93,IF($B$5-V$6&lt;365*3/12,V13*0.86,IF($B$5-V$6&lt;365*4/12,V13*0.79,IF($B$5-V$6&lt;365*5/12,V13*0.72,IF($B$5-V$6&lt;365*6/12,V13*0.65,IF($B$5-V$6&lt;365*7/12,V13*0.58,IF($B$5-V$6&lt;365*8/12,V13*0.51,0))))))))+IF($B$5-V$6&gt;365,0,IF($B$5-V$6&gt;365*11/12,V13*0.23,IF($B$5-V$6&gt;365*10/12,V13*0.3,IF($B$5-V$6&gt;365*9/12,V13*0.37,IF($B$5-V$6&gt;365*8/12,V13*0.44,0)))))</f>
        <v>0</v>
      </c>
      <c r="CK13" s="21">
        <f>+IF($B$5-W$6&lt;365/12,W13,IF($B$5-W$6&lt;365*2/12,W13*0.93,IF($B$5-W$6&lt;365*3/12,W13*0.86,IF($B$5-W$6&lt;365*4/12,W13*0.79,IF($B$5-W$6&lt;365*5/12,W13*0.72,IF($B$5-W$6&lt;365*6/12,W13*0.65,IF($B$5-W$6&lt;365*7/12,W13*0.58,IF($B$5-W$6&lt;365*8/12,W13*0.51,0))))))))+IF($B$5-W$6&gt;365,0,IF($B$5-W$6&gt;365*11/12,W13*0.23,IF($B$5-W$6&gt;365*10/12,W13*0.3,IF($B$5-W$6&gt;365*9/12,W13*0.37,IF($B$5-W$6&gt;365*8/12,W13*0.44,0)))))</f>
        <v>0</v>
      </c>
      <c r="CL13" s="21">
        <f>+IF($B$5-X$6&lt;365/12,X13,IF($B$5-X$6&lt;365*2/12,X13*0.93,IF($B$5-X$6&lt;365*3/12,X13*0.86,IF($B$5-X$6&lt;365*4/12,X13*0.79,IF($B$5-X$6&lt;365*5/12,X13*0.72,IF($B$5-X$6&lt;365*6/12,X13*0.65,IF($B$5-X$6&lt;365*7/12,X13*0.58,IF($B$5-X$6&lt;365*8/12,X13*0.51,0))))))))+IF($B$5-X$6&gt;365,0,IF($B$5-X$6&gt;365*11/12,X13*0.23,IF($B$5-X$6&gt;365*10/12,X13*0.3,IF($B$5-X$6&gt;365*9/12,X13*0.37,IF($B$5-X$6&gt;365*8/12,X13*0.44,0)))))</f>
        <v>0</v>
      </c>
      <c r="CM13" s="21">
        <f>+IF($B$5-Y$6&lt;365/12,Y13,IF($B$5-Y$6&lt;365*2/12,Y13*0.93,IF($B$5-Y$6&lt;365*3/12,Y13*0.86,IF($B$5-Y$6&lt;365*4/12,Y13*0.79,IF($B$5-Y$6&lt;365*5/12,Y13*0.72,IF($B$5-Y$6&lt;365*6/12,Y13*0.65,IF($B$5-Y$6&lt;365*7/12,Y13*0.58,IF($B$5-Y$6&lt;365*8/12,Y13*0.51,0))))))))+IF($B$5-Y$6&gt;365,0,IF($B$5-Y$6&gt;365*11/12,Y13*0.23,IF($B$5-Y$6&gt;365*10/12,Y13*0.3,IF($B$5-Y$6&gt;365*9/12,Y13*0.37,IF($B$5-Y$6&gt;365*8/12,Y13*0.44,0)))))</f>
        <v>0</v>
      </c>
      <c r="CN13" s="21">
        <f>+IF($B$5-Z$6&lt;365/12,Z13,IF($B$5-Z$6&lt;365*2/12,Z13*0.93,IF($B$5-Z$6&lt;365*3/12,Z13*0.86,IF($B$5-Z$6&lt;365*4/12,Z13*0.79,IF($B$5-Z$6&lt;365*5/12,Z13*0.72,IF($B$5-Z$6&lt;365*6/12,Z13*0.65,IF($B$5-Z$6&lt;365*7/12,Z13*0.58,IF($B$5-Z$6&lt;365*8/12,Z13*0.51,0))))))))+IF($B$5-Z$6&gt;365,0,IF($B$5-Z$6&gt;365*11/12,Z13*0.23,IF($B$5-Z$6&gt;365*10/12,Z13*0.3,IF($B$5-Z$6&gt;365*9/12,Z13*0.37,IF($B$5-Z$6&gt;365*8/12,Z13*0.44,0)))))</f>
        <v>0</v>
      </c>
      <c r="CO13" s="21">
        <f>+IF($B$5-AA$6&lt;365/12,AA13,IF($B$5-AA$6&lt;365*2/12,AA13*0.93,IF($B$5-AA$6&lt;365*3/12,AA13*0.86,IF($B$5-AA$6&lt;365*4/12,AA13*0.79,IF($B$5-AA$6&lt;365*5/12,AA13*0.72,IF($B$5-AA$6&lt;365*6/12,AA13*0.65,IF($B$5-AA$6&lt;365*7/12,AA13*0.58,IF($B$5-AA$6&lt;365*8/12,AA13*0.51,0))))))))+IF($B$5-AA$6&gt;365,0,IF($B$5-AA$6&gt;365*11/12,AA13*0.23,IF($B$5-AA$6&gt;365*10/12,AA13*0.3,IF($B$5-AA$6&gt;365*9/12,AA13*0.37,IF($B$5-AA$6&gt;365*8/12,AA13*0.44,0)))))</f>
        <v>0</v>
      </c>
      <c r="CP13" s="21">
        <f>+IF($B$5-AB$6&lt;365/12,AB13,IF($B$5-AB$6&lt;365*2/12,AB13*0.93,IF($B$5-AB$6&lt;365*3/12,AB13*0.86,IF($B$5-AB$6&lt;365*4/12,AB13*0.79,IF($B$5-AB$6&lt;365*5/12,AB13*0.72,IF($B$5-AB$6&lt;365*6/12,AB13*0.65,IF($B$5-AB$6&lt;365*7/12,AB13*0.58,IF($B$5-AB$6&lt;365*8/12,AB13*0.51,0))))))))+IF($B$5-AB$6&gt;365,0,IF($B$5-AB$6&gt;365*11/12,AB13*0.23,IF($B$5-AB$6&gt;365*10/12,AB13*0.3,IF($B$5-AB$6&gt;365*9/12,AB13*0.37,IF($B$5-AB$6&gt;365*8/12,AB13*0.44,0)))))</f>
        <v>0</v>
      </c>
      <c r="CQ13" s="21">
        <f>+IF($B$5-AC$6&lt;365/12,AC13,IF($B$5-AC$6&lt;365*2/12,AC13*0.93,IF($B$5-AC$6&lt;365*3/12,AC13*0.86,IF($B$5-AC$6&lt;365*4/12,AC13*0.79,IF($B$5-AC$6&lt;365*5/12,AC13*0.72,IF($B$5-AC$6&lt;365*6/12,AC13*0.65,IF($B$5-AC$6&lt;365*7/12,AC13*0.58,IF($B$5-AC$6&lt;365*8/12,AC13*0.51,0))))))))+IF($B$5-AC$6&gt;365,0,IF($B$5-AC$6&gt;365*11/12,AC13*0.23,IF($B$5-AC$6&gt;365*10/12,AC13*0.3,IF($B$5-AC$6&gt;365*9/12,AC13*0.37,IF($B$5-AC$6&gt;365*8/12,AC13*0.44,0)))))</f>
        <v>0</v>
      </c>
      <c r="CR13" s="21">
        <f>+IF($B$5-AD$6&lt;365/12,AD13,IF($B$5-AD$6&lt;365*2/12,AD13*0.93,IF($B$5-AD$6&lt;365*3/12,AD13*0.86,IF($B$5-AD$6&lt;365*4/12,AD13*0.79,IF($B$5-AD$6&lt;365*5/12,AD13*0.72,IF($B$5-AD$6&lt;365*6/12,AD13*0.65,IF($B$5-AD$6&lt;365*7/12,AD13*0.58,IF($B$5-AD$6&lt;365*8/12,AD13*0.51,0))))))))+IF($B$5-AD$6&gt;365,0,IF($B$5-AD$6&gt;365*11/12,AD13*0.23,IF($B$5-AD$6&gt;365*10/12,AD13*0.3,IF($B$5-AD$6&gt;365*9/12,AD13*0.37,IF($B$5-AD$6&gt;365*8/12,AD13*0.44,0)))))</f>
        <v>0</v>
      </c>
      <c r="CS13" s="21">
        <f>+IF($B$5-AE$6&lt;365/12,AE13,IF($B$5-AE$6&lt;365*2/12,AE13*0.93,IF($B$5-AE$6&lt;365*3/12,AE13*0.86,IF($B$5-AE$6&lt;365*4/12,AE13*0.79,IF($B$5-AE$6&lt;365*5/12,AE13*0.72,IF($B$5-AE$6&lt;365*6/12,AE13*0.65,IF($B$5-AE$6&lt;365*7/12,AE13*0.58,IF($B$5-AE$6&lt;365*8/12,AE13*0.51,0))))))))+IF($B$5-AE$6&gt;365,0,IF($B$5-AE$6&gt;365*11/12,AE13*0.23,IF($B$5-AE$6&gt;365*10/12,AE13*0.3,IF($B$5-AE$6&gt;365*9/12,AE13*0.37,IF($B$5-AE$6&gt;365*8/12,AE13*0.44,0)))))</f>
        <v>270.3</v>
      </c>
      <c r="CT13" s="21">
        <f>+IF($B$5-AF$6&lt;365/12,AF13,IF($B$5-AF$6&lt;365*2/12,AF13*0.93,IF($B$5-AF$6&lt;365*3/12,AF13*0.86,IF($B$5-AF$6&lt;365*4/12,AF13*0.79,IF($B$5-AF$6&lt;365*5/12,AF13*0.72,IF($B$5-AF$6&lt;365*6/12,AF13*0.65,IF($B$5-AF$6&lt;365*7/12,AF13*0.58,IF($B$5-AF$6&lt;365*8/12,AF13*0.51,0))))))))+IF($B$5-AF$6&gt;365,0,IF($B$5-AF$6&gt;365*11/12,AF13*0.23,IF($B$5-AF$6&gt;365*10/12,AF13*0.3,IF($B$5-AF$6&gt;365*9/12,AF13*0.37,IF($B$5-AF$6&gt;365*8/12,AF13*0.44,0)))))</f>
        <v>0</v>
      </c>
      <c r="CU13" s="21">
        <f>+IF($B$5-AG$6&lt;365/12,AG13,IF($B$5-AG$6&lt;365*2/12,AG13*0.93,IF($B$5-AG$6&lt;365*3/12,AG13*0.86,IF($B$5-AG$6&lt;365*4/12,AG13*0.79,IF($B$5-AG$6&lt;365*5/12,AG13*0.72,IF($B$5-AG$6&lt;365*6/12,AG13*0.65,IF($B$5-AG$6&lt;365*7/12,AG13*0.58,IF($B$5-AG$6&lt;365*8/12,AG13*0.51,0))))))))+IF($B$5-AG$6&gt;365,0,IF($B$5-AG$6&gt;365*11/12,AG13*0.23,IF($B$5-AG$6&gt;365*10/12,AG13*0.3,IF($B$5-AG$6&gt;365*9/12,AG13*0.37,IF($B$5-AG$6&gt;365*8/12,AG13*0.44,0)))))</f>
        <v>0</v>
      </c>
      <c r="CV13" s="21">
        <f>+IF($B$5-AH$6&lt;365/12,AH13,IF($B$5-AH$6&lt;365*2/12,AH13*0.93,IF($B$5-AH$6&lt;365*3/12,AH13*0.86,IF($B$5-AH$6&lt;365*4/12,AH13*0.79,IF($B$5-AH$6&lt;365*5/12,AH13*0.72,IF($B$5-AH$6&lt;365*6/12,AH13*0.65,IF($B$5-AH$6&lt;365*7/12,AH13*0.58,IF($B$5-AH$6&lt;365*8/12,AH13*0.51,0))))))))+IF($B$5-AH$6&gt;365,0,IF($B$5-AH$6&gt;365*11/12,AH13*0.23,IF($B$5-AH$6&gt;365*10/12,AH13*0.3,IF($B$5-AH$6&gt;365*9/12,AH13*0.37,IF($B$5-AH$6&gt;365*8/12,AH13*0.44,0)))))</f>
        <v>0</v>
      </c>
      <c r="CW13" s="25">
        <f>+IF($B$5-AI$6&lt;365/12,AI13,IF($B$5-AI$6&lt;365*2/12,AI13*0.93,IF($B$5-AI$6&lt;365*3/12,AI13*0.86,IF($B$5-AI$6&lt;365*4/12,AI13*0.79,IF($B$5-AI$6&lt;365*5/12,AI13*0.72,IF($B$5-AI$6&lt;365*6/12,AI13*0.65,IF($B$5-AI$6&lt;365*7/12,AI13*0.58,IF($B$5-AI$6&lt;365*8/12,AI13*0.51,0))))))))+IF($B$5-AI$6&gt;365,0,IF($B$5-AI$6&gt;365*11/12,AI13*0.23,IF($B$5-AI$6&gt;365*10/12,AI13*0.3,IF($B$5-AI$6&gt;365*9/12,AI13*0.37,IF($B$5-AI$6&gt;365*8/12,AI13*0.44,0)))))</f>
        <v>10.199999999999999</v>
      </c>
      <c r="CX13" s="21">
        <f>+IF($B$5-AJ$6&lt;365/12,AJ13,IF($B$5-AJ$6&lt;365*2/12,AJ13*0.93,IF($B$5-AJ$6&lt;365*3/12,AJ13*0.86,IF($B$5-AJ$6&lt;365*4/12,AJ13*0.79,IF($B$5-AJ$6&lt;365*5/12,AJ13*0.72,IF($B$5-AJ$6&lt;365*6/12,AJ13*0.65,IF($B$5-AJ$6&lt;365*7/12,AJ13*0.58,IF($B$5-AJ$6&lt;365*8/12,AJ13*0.51,0))))))))+IF($B$5-AJ$6&gt;365,0,IF($B$5-AJ$6&gt;365*11/12,AJ13*0.23,IF($B$5-AJ$6&gt;365*10/12,AJ13*0.3,IF($B$5-AJ$6&gt;365*9/12,AJ13*0.37,IF($B$5-AJ$6&gt;365*8/12,AJ13*0.44,0)))))</f>
        <v>0</v>
      </c>
      <c r="CY13" s="25">
        <f>+IF($B$5-AK$6&lt;365/12,AK13,IF($B$5-AK$6&lt;365*2/12,AK13*0.93,IF($B$5-AK$6&lt;365*3/12,AK13*0.86,IF($B$5-AK$6&lt;365*4/12,AK13*0.79,IF($B$5-AK$6&lt;365*5/12,AK13*0.72,IF($B$5-AK$6&lt;365*6/12,AK13*0.65,IF($B$5-AK$6&lt;365*7/12,AK13*0.58,IF($B$5-AK$6&lt;365*8/12,AK13*0.51,0))))))))+IF($B$5-AK$6&gt;365,0,IF($B$5-AK$6&gt;365*11/12,AK13*0.23,IF($B$5-AK$6&gt;365*10/12,AK13*0.3,IF($B$5-AK$6&gt;365*9/12,AK13*0.37,IF($B$5-AK$6&gt;365*8/12,AK13*0.44,0)))))</f>
        <v>45.239999999999995</v>
      </c>
      <c r="CZ13" s="21">
        <f>+IF($B$5-AL$6&lt;365/12,AL13,IF($B$5-AL$6&lt;365*2/12,AL13*0.93,IF($B$5-AL$6&lt;365*3/12,AL13*0.86,IF($B$5-AL$6&lt;365*4/12,AL13*0.79,IF($B$5-AL$6&lt;365*5/12,AL13*0.72,IF($B$5-AL$6&lt;365*6/12,AL13*0.65,IF($B$5-AL$6&lt;365*7/12,AL13*0.58,IF($B$5-AL$6&lt;365*8/12,AL13*0.51,0))))))))+IF($B$5-AL$6&gt;365,0,IF($B$5-AL$6&gt;365*11/12,AL13*0.23,IF($B$5-AL$6&gt;365*10/12,AL13*0.3,IF($B$5-AL$6&gt;365*9/12,AL13*0.37,IF($B$5-AL$6&gt;365*8/12,AL13*0.44,0)))))</f>
        <v>74.239999999999995</v>
      </c>
      <c r="DA13" s="21">
        <f>+IF($B$5-AM$6&lt;365/12,AM13,IF($B$5-AM$6&lt;365*2/12,AM13*0.93,IF($B$5-AM$6&lt;365*3/12,AM13*0.86,IF($B$5-AM$6&lt;365*4/12,AM13*0.79,IF($B$5-AM$6&lt;365*5/12,AM13*0.72,IF($B$5-AM$6&lt;365*6/12,AM13*0.65,IF($B$5-AM$6&lt;365*7/12,AM13*0.58,IF($B$5-AM$6&lt;365*8/12,AM13*0.51,0))))))))+IF($B$5-AM$6&gt;365,0,IF($B$5-AM$6&gt;365*11/12,AM13*0.23,IF($B$5-AM$6&gt;365*10/12,AM13*0.3,IF($B$5-AM$6&gt;365*9/12,AM13*0.37,IF($B$5-AM$6&gt;365*8/12,AM13*0.44,0)))))</f>
        <v>0</v>
      </c>
      <c r="DB13" s="21">
        <f>+IF($B$5-AN$6&lt;365/12,AN13,IF($B$5-AN$6&lt;365*2/12,AN13*0.93,IF($B$5-AN$6&lt;365*3/12,AN13*0.86,IF($B$5-AN$6&lt;365*4/12,AN13*0.79,IF($B$5-AN$6&lt;365*5/12,AN13*0.72,IF($B$5-AN$6&lt;365*6/12,AN13*0.65,IF($B$5-AN$6&lt;365*7/12,AN13*0.58,IF($B$5-AN$6&lt;365*8/12,AN13*0.51,0))))))))+IF($B$5-AN$6&gt;365,0,IF($B$5-AN$6&gt;365*11/12,AN13*0.23,IF($B$5-AN$6&gt;365*10/12,AN13*0.3,IF($B$5-AN$6&gt;365*9/12,AN13*0.37,IF($B$5-AN$6&gt;365*8/12,AN13*0.44,0)))))</f>
        <v>88.4</v>
      </c>
      <c r="DC13" s="21">
        <f>+IF($B$5-AO$6&lt;365/12,AO13,IF($B$5-AO$6&lt;365*2/12,AO13*0.93,IF($B$5-AO$6&lt;365*3/12,AO13*0.86,IF($B$5-AO$6&lt;365*4/12,AO13*0.79,IF($B$5-AO$6&lt;365*5/12,AO13*0.72,IF($B$5-AO$6&lt;365*6/12,AO13*0.65,IF($B$5-AO$6&lt;365*7/12,AO13*0.58,IF($B$5-AO$6&lt;365*8/12,AO13*0.51,0))))))))+IF($B$5-AO$6&gt;365,0,IF($B$5-AO$6&gt;365*11/12,AO13*0.23,IF($B$5-AO$6&gt;365*10/12,AO13*0.3,IF($B$5-AO$6&gt;365*9/12,AO13*0.37,IF($B$5-AO$6&gt;365*8/12,AO13*0.44,0)))))</f>
        <v>0</v>
      </c>
      <c r="DD13" s="21">
        <f>+IF($B$5-AP$6&lt;365/12,AP13,IF($B$5-AP$6&lt;365*2/12,AP13*0.93,IF($B$5-AP$6&lt;365*3/12,AP13*0.86,IF($B$5-AP$6&lt;365*4/12,AP13*0.79,IF($B$5-AP$6&lt;365*5/12,AP13*0.72,IF($B$5-AP$6&lt;365*6/12,AP13*0.65,IF($B$5-AP$6&lt;365*7/12,AP13*0.58,IF($B$5-AP$6&lt;365*8/12,AP13*0.51,0))))))))+IF($B$5-AP$6&gt;365,0,IF($B$5-AP$6&gt;365*11/12,AP13*0.23,IF($B$5-AP$6&gt;365*10/12,AP13*0.3,IF($B$5-AP$6&gt;365*9/12,AP13*0.37,IF($B$5-AP$6&gt;365*8/12,AP13*0.44,0)))))</f>
        <v>70.2</v>
      </c>
      <c r="DE13" s="21">
        <f>+IF($B$5-AQ$6&lt;365/12,AQ13,IF($B$5-AQ$6&lt;365*2/12,AQ13*0.93,IF($B$5-AQ$6&lt;365*3/12,AQ13*0.86,IF($B$5-AQ$6&lt;365*4/12,AQ13*0.79,IF($B$5-AQ$6&lt;365*5/12,AQ13*0.72,IF($B$5-AQ$6&lt;365*6/12,AQ13*0.65,IF($B$5-AQ$6&lt;365*7/12,AQ13*0.58,IF($B$5-AQ$6&lt;365*8/12,AQ13*0.51,0))))))))+IF($B$5-AQ$6&gt;365,0,IF($B$5-AQ$6&gt;365*11/12,AQ13*0.23,IF($B$5-AQ$6&gt;365*10/12,AQ13*0.3,IF($B$5-AQ$6&gt;365*9/12,AQ13*0.37,IF($B$5-AQ$6&gt;365*8/12,AQ13*0.44,0)))))</f>
        <v>0</v>
      </c>
      <c r="DF13" s="21">
        <f>+IF($B$5-AR$6&lt;365/12,AR13,IF($B$5-AR$6&lt;365*2/12,AR13*0.93,IF($B$5-AR$6&lt;365*3/12,AR13*0.86,IF($B$5-AR$6&lt;365*4/12,AR13*0.79,IF($B$5-AR$6&lt;365*5/12,AR13*0.72,IF($B$5-AR$6&lt;365*6/12,AR13*0.65,IF($B$5-AR$6&lt;365*7/12,AR13*0.58,IF($B$5-AR$6&lt;365*8/12,AR13*0.51,0))))))))+IF($B$5-AR$6&gt;365,0,IF($B$5-AR$6&gt;365*11/12,AR13*0.23,IF($B$5-AR$6&gt;365*10/12,AR13*0.3,IF($B$5-AR$6&gt;365*9/12,AR13*0.37,IF($B$5-AR$6&gt;365*8/12,AR13*0.44,0)))))</f>
        <v>0</v>
      </c>
      <c r="DG13" s="21">
        <f>+IF($B$5-AS$6&lt;365/12,AS13,IF($B$5-AS$6&lt;365*2/12,AS13*0.93,IF($B$5-AS$6&lt;365*3/12,AS13*0.86,IF($B$5-AS$6&lt;365*4/12,AS13*0.79,IF($B$5-AS$6&lt;365*5/12,AS13*0.72,IF($B$5-AS$6&lt;365*6/12,AS13*0.65,IF($B$5-AS$6&lt;365*7/12,AS13*0.58,IF($B$5-AS$6&lt;365*8/12,AS13*0.51,0))))))))+IF($B$5-AS$6&gt;365,0,IF($B$5-AS$6&gt;365*11/12,AS13*0.23,IF($B$5-AS$6&gt;365*10/12,AS13*0.3,IF($B$5-AS$6&gt;365*9/12,AS13*0.37,IF($B$5-AS$6&gt;365*8/12,AS13*0.44,0)))))</f>
        <v>126.4</v>
      </c>
      <c r="DH13" s="21">
        <f>+IF($B$5-AT$6&lt;365/12,AT13,IF($B$5-AT$6&lt;365*2/12,AT13*0.93,IF($B$5-AT$6&lt;365*3/12,AT13*0.86,IF($B$5-AT$6&lt;365*4/12,AT13*0.79,IF($B$5-AT$6&lt;365*5/12,AT13*0.72,IF($B$5-AT$6&lt;365*6/12,AT13*0.65,IF($B$5-AT$6&lt;365*7/12,AT13*0.58,IF($B$5-AT$6&lt;365*8/12,AT13*0.51,0))))))))+IF($B$5-AT$6&gt;365,0,IF($B$5-AT$6&gt;365*11/12,AT13*0.23,IF($B$5-AT$6&gt;365*10/12,AT13*0.3,IF($B$5-AT$6&gt;365*9/12,AT13*0.37,IF($B$5-AT$6&gt;365*8/12,AT13*0.44,0)))))</f>
        <v>0</v>
      </c>
      <c r="DI13" s="21">
        <f>+IF($B$5-AU$6&lt;365/12,AU13,IF($B$5-AU$6&lt;365*2/12,AU13*0.93,IF($B$5-AU$6&lt;365*3/12,AU13*0.86,IF($B$5-AU$6&lt;365*4/12,AU13*0.79,IF($B$5-AU$6&lt;365*5/12,AU13*0.72,IF($B$5-AU$6&lt;365*6/12,AU13*0.65,IF($B$5-AU$6&lt;365*7/12,AU13*0.58,IF($B$5-AU$6&lt;365*8/12,AU13*0.51,0))))))))+IF($B$5-AU$6&gt;365,0,IF($B$5-AU$6&gt;365*11/12,AU13*0.23,IF($B$5-AU$6&gt;365*10/12,AU13*0.3,IF($B$5-AU$6&gt;365*9/12,AU13*0.37,IF($B$5-AU$6&gt;365*8/12,AU13*0.44,0)))))</f>
        <v>0</v>
      </c>
      <c r="DJ13" s="21">
        <f>+IF($B$5-AV$6&lt;365/12,AV13,IF($B$5-AV$6&lt;365*2/12,AV13*0.93,IF($B$5-AV$6&lt;365*3/12,AV13*0.86,IF($B$5-AV$6&lt;365*4/12,AV13*0.79,IF($B$5-AV$6&lt;365*5/12,AV13*0.72,IF($B$5-AV$6&lt;365*6/12,AV13*0.65,IF($B$5-AV$6&lt;365*7/12,AV13*0.58,IF($B$5-AV$6&lt;365*8/12,AV13*0.51,0))))))))+IF($B$5-AV$6&gt;365,0,IF($B$5-AV$6&gt;365*11/12,AV13*0.23,IF($B$5-AV$6&gt;365*10/12,AV13*0.3,IF($B$5-AV$6&gt;365*9/12,AV13*0.37,IF($B$5-AV$6&gt;365*8/12,AV13*0.44,0)))))</f>
        <v>0</v>
      </c>
      <c r="DK13" s="21">
        <f>+IF($B$5-AW$6&lt;365/12,AW13,IF($B$5-AW$6&lt;365*2/12,AW13*0.93,IF($B$5-AW$6&lt;365*3/12,AW13*0.86,IF($B$5-AW$6&lt;365*4/12,AW13*0.79,IF($B$5-AW$6&lt;365*5/12,AW13*0.72,IF($B$5-AW$6&lt;365*6/12,AW13*0.65,IF($B$5-AW$6&lt;365*7/12,AW13*0.58,IF($B$5-AW$6&lt;365*8/12,AW13*0.51,0))))))))+IF($B$5-AW$6&gt;365,0,IF($B$5-AW$6&gt;365*11/12,AW13*0.23,IF($B$5-AW$6&gt;365*10/12,AW13*0.3,IF($B$5-AW$6&gt;365*9/12,AW13*0.37,IF($B$5-AW$6&gt;365*8/12,AW13*0.44,0)))))</f>
        <v>0</v>
      </c>
      <c r="DL13" s="21">
        <f>+IF($B$5-AX$6&lt;365/12,AX13,IF($B$5-AX$6&lt;365*2/12,AX13*0.93,IF($B$5-AX$6&lt;365*3/12,AX13*0.86,IF($B$5-AX$6&lt;365*4/12,AX13*0.79,IF($B$5-AX$6&lt;365*5/12,AX13*0.72,IF($B$5-AX$6&lt;365*6/12,AX13*0.65,IF($B$5-AX$6&lt;365*7/12,AX13*0.58,IF($B$5-AX$6&lt;365*8/12,AX13*0.51,0))))))))+IF($B$5-AX$6&gt;365,0,IF($B$5-AX$6&gt;365*11/12,AX13*0.23,IF($B$5-AX$6&gt;365*10/12,AX13*0.3,IF($B$5-AX$6&gt;365*9/12,AX13*0.37,IF($B$5-AX$6&gt;365*8/12,AX13*0.44,0)))))</f>
        <v>0</v>
      </c>
      <c r="DM13" s="21">
        <f>+IF($B$5-AY$6&lt;365/12,AY13,IF($B$5-AY$6&lt;365*2/12,AY13*0.93,IF($B$5-AY$6&lt;365*3/12,AY13*0.86,IF($B$5-AY$6&lt;365*4/12,AY13*0.79,IF($B$5-AY$6&lt;365*5/12,AY13*0.72,IF($B$5-AY$6&lt;365*6/12,AY13*0.65,IF($B$5-AY$6&lt;365*7/12,AY13*0.58,IF($B$5-AY$6&lt;365*8/12,AY13*0.51,0))))))))+IF($B$5-AY$6&gt;365,0,IF($B$5-AY$6&gt;365*11/12,AY13*0.23,IF($B$5-AY$6&gt;365*10/12,AY13*0.3,IF($B$5-AY$6&gt;365*9/12,AY13*0.37,IF($B$5-AY$6&gt;365*8/12,AY13*0.44,0)))))</f>
        <v>0</v>
      </c>
      <c r="DN13" s="21">
        <f>+IF($B$5-AZ$6&lt;365/12,AZ13,IF($B$5-AZ$6&lt;365*2/12,AZ13*0.93,IF($B$5-AZ$6&lt;365*3/12,AZ13*0.86,IF($B$5-AZ$6&lt;365*4/12,AZ13*0.79,IF($B$5-AZ$6&lt;365*5/12,AZ13*0.72,IF($B$5-AZ$6&lt;365*6/12,AZ13*0.65,IF($B$5-AZ$6&lt;365*7/12,AZ13*0.58,IF($B$5-AZ$6&lt;365*8/12,AZ13*0.51,0))))))))+IF($B$5-AZ$6&gt;365,0,IF($B$5-AZ$6&gt;365*11/12,AZ13*0.23,IF($B$5-AZ$6&gt;365*10/12,AZ13*0.3,IF($B$5-AZ$6&gt;365*9/12,AZ13*0.37,IF($B$5-AZ$6&gt;365*8/12,AZ13*0.44,0)))))</f>
        <v>0</v>
      </c>
      <c r="DO13" s="21">
        <f>+IF($B$5-BA$6&lt;365/12,BA13,IF($B$5-BA$6&lt;365*2/12,BA13*0.93,IF($B$5-BA$6&lt;365*3/12,BA13*0.86,IF($B$5-BA$6&lt;365*4/12,BA13*0.79,IF($B$5-BA$6&lt;365*5/12,BA13*0.72,IF($B$5-BA$6&lt;365*6/12,BA13*0.65,IF($B$5-BA$6&lt;365*7/12,BA13*0.58,IF($B$5-BA$6&lt;365*8/12,BA13*0.51,0))))))))+IF($B$5-BA$6&gt;365,0,IF($B$5-BA$6&gt;365*11/12,BA13*0.23,IF($B$5-BA$6&gt;365*10/12,BA13*0.3,IF($B$5-BA$6&gt;365*9/12,BA13*0.37,IF($B$5-BA$6&gt;365*8/12,BA13*0.44,0)))))</f>
        <v>0</v>
      </c>
      <c r="DP13" s="21">
        <f>+IF($B$5-BB$6&lt;365/12,BB13,IF($B$5-BB$6&lt;365*2/12,BB13*0.93,IF($B$5-BB$6&lt;365*3/12,BB13*0.86,IF($B$5-BB$6&lt;365*4/12,BB13*0.79,IF($B$5-BB$6&lt;365*5/12,BB13*0.72,IF($B$5-BB$6&lt;365*6/12,BB13*0.65,IF($B$5-BB$6&lt;365*7/12,BB13*0.58,IF($B$5-BB$6&lt;365*8/12,BB13*0.51,0))))))))+IF($B$5-BB$6&gt;365,0,IF($B$5-BB$6&gt;365*11/12,BB13*0.23,IF($B$5-BB$6&gt;365*10/12,BB13*0.3,IF($B$5-BB$6&gt;365*9/12,BB13*0.37,IF($B$5-BB$6&gt;365*8/12,BB13*0.44,0)))))</f>
        <v>0</v>
      </c>
      <c r="DQ13" s="21">
        <f>+IF($B$5-BC$6&lt;365/12,BC13,IF($B$5-BC$6&lt;365*2/12,BC13*0.93,IF($B$5-BC$6&lt;365*3/12,BC13*0.86,IF($B$5-BC$6&lt;365*4/12,BC13*0.79,IF($B$5-BC$6&lt;365*5/12,BC13*0.72,IF($B$5-BC$6&lt;365*6/12,BC13*0.65,IF($B$5-BC$6&lt;365*7/12,BC13*0.58,IF($B$5-BC$6&lt;365*8/12,BC13*0.51,0))))))))+IF($B$5-BC$6&gt;365,0,IF($B$5-BC$6&gt;365*11/12,BC13*0.23,IF($B$5-BC$6&gt;365*10/12,BC13*0.3,IF($B$5-BC$6&gt;365*9/12,BC13*0.37,IF($B$5-BC$6&gt;365*8/12,BC13*0.44,0)))))</f>
        <v>0</v>
      </c>
      <c r="DR13" s="21">
        <f>+IF($B$5-BD$6&lt;365/12,BD13,IF($B$5-BD$6&lt;365*2/12,BD13*0.93,IF($B$5-BD$6&lt;365*3/12,BD13*0.86,IF($B$5-BD$6&lt;365*4/12,BD13*0.79,IF($B$5-BD$6&lt;365*5/12,BD13*0.72,IF($B$5-BD$6&lt;365*6/12,BD13*0.65,IF($B$5-BD$6&lt;365*7/12,BD13*0.58,IF($B$5-BD$6&lt;365*8/12,BD13*0.51,0))))))))+IF($B$5-BD$6&gt;365,0,IF($B$5-BD$6&gt;365*11/12,BD13*0.23,IF($B$5-BD$6&gt;365*10/12,BD13*0.3,IF($B$5-BD$6&gt;365*9/12,BD13*0.37,IF($B$5-BD$6&gt;365*8/12,BD13*0.44,0)))))</f>
        <v>0</v>
      </c>
      <c r="DS13" s="21">
        <f>+IF($B$5-BE$6&lt;365/12,BE13,IF($B$5-BE$6&lt;365*2/12,BE13*0.93,IF($B$5-BE$6&lt;365*3/12,BE13*0.86,IF($B$5-BE$6&lt;365*4/12,BE13*0.79,IF($B$5-BE$6&lt;365*5/12,BE13*0.72,IF($B$5-BE$6&lt;365*6/12,BE13*0.65,IF($B$5-BE$6&lt;365*7/12,BE13*0.58,IF($B$5-BE$6&lt;365*8/12,BE13*0.51,0))))))))+IF($B$5-BE$6&gt;365,0,IF($B$5-BE$6&gt;365*11/12,BE13*0.23,IF($B$5-BE$6&gt;365*10/12,BE13*0.3,IF($B$5-BE$6&gt;365*9/12,BE13*0.37,IF($B$5-BE$6&gt;365*8/12,BE13*0.44,0)))))</f>
        <v>0</v>
      </c>
      <c r="DT13" s="21">
        <f>+IF($B$5-BF$6&lt;365/12,BF13,IF($B$5-BF$6&lt;365*2/12,BF13*0.93,IF($B$5-BF$6&lt;365*3/12,BF13*0.86,IF($B$5-BF$6&lt;365*4/12,BF13*0.79,IF($B$5-BF$6&lt;365*5/12,BF13*0.72,IF($B$5-BF$6&lt;365*6/12,BF13*0.65,IF($B$5-BF$6&lt;365*7/12,BF13*0.58,IF($B$5-BF$6&lt;365*8/12,BF13*0.51,0))))))))+IF($B$5-BF$6&gt;365,0,IF($B$5-BF$6&gt;365*11/12,BF13*0.23,IF($B$5-BF$6&gt;365*10/12,BF13*0.3,IF($B$5-BF$6&gt;365*9/12,BF13*0.37,IF($B$5-BF$6&gt;365*8/12,BF13*0.44,0)))))</f>
        <v>0</v>
      </c>
      <c r="DU13" s="21">
        <f>+IF($B$5-BG$6&lt;365/12,BG13,IF($B$5-BG$6&lt;365*2/12,BG13*0.93,IF($B$5-BG$6&lt;365*3/12,BG13*0.86,IF($B$5-BG$6&lt;365*4/12,BG13*0.79,IF($B$5-BG$6&lt;365*5/12,BG13*0.72,IF($B$5-BG$6&lt;365*6/12,BG13*0.65,IF($B$5-BG$6&lt;365*7/12,BG13*0.58,IF($B$5-BG$6&lt;365*8/12,BG13*0.51,0))))))))+IF($B$5-BG$6&gt;365,0,IF($B$5-BG$6&gt;365*11/12,BG13*0.23,IF($B$5-BG$6&gt;365*10/12,BG13*0.3,IF($B$5-BG$6&gt;365*9/12,BG13*0.37,IF($B$5-BG$6&gt;365*8/12,BG13*0.44,0)))))</f>
        <v>0</v>
      </c>
      <c r="DV13" s="21">
        <f>+IF($B$5-BH$6&lt;365/12,BH13,IF($B$5-BH$6&lt;365*2/12,BH13*0.93,IF($B$5-BH$6&lt;365*3/12,BH13*0.86,IF($B$5-BH$6&lt;365*4/12,BH13*0.79,IF($B$5-BH$6&lt;365*5/12,BH13*0.72,IF($B$5-BH$6&lt;365*6/12,BH13*0.65,IF($B$5-BH$6&lt;365*7/12,BH13*0.58,IF($B$5-BH$6&lt;365*8/12,BH13*0.51,0))))))))+IF($B$5-BH$6&gt;365,0,IF($B$5-BH$6&gt;365*11/12,BH13*0.23,IF($B$5-BH$6&gt;365*10/12,BH13*0.3,IF($B$5-BH$6&gt;365*9/12,BH13*0.37,IF($B$5-BH$6&gt;365*8/12,BH13*0.44,0)))))</f>
        <v>0</v>
      </c>
      <c r="DW13" s="21">
        <f>+IF($B$5-BI$6&lt;365/12,BI13,IF($B$5-BI$6&lt;365*2/12,BI13*0.93,IF($B$5-BI$6&lt;365*3/12,BI13*0.86,IF($B$5-BI$6&lt;365*4/12,BI13*0.79,IF($B$5-BI$6&lt;365*5/12,BI13*0.72,IF($B$5-BI$6&lt;365*6/12,BI13*0.65,IF($B$5-BI$6&lt;365*7/12,BI13*0.58,IF($B$5-BI$6&lt;365*8/12,BI13*0.51,0))))))))+IF($B$5-BI$6&gt;365,0,IF($B$5-BI$6&gt;365*11/12,BI13*0.23,IF($B$5-BI$6&gt;365*10/12,BI13*0.3,IF($B$5-BI$6&gt;365*9/12,BI13*0.37,IF($B$5-BI$6&gt;365*8/12,BI13*0.44,0)))))</f>
        <v>223.20000000000002</v>
      </c>
      <c r="DX13" s="21">
        <f>+IF($B$5-BJ$6&lt;365/12,BJ13,IF($B$5-BJ$6&lt;365*2/12,BJ13*0.93,IF($B$5-BJ$6&lt;365*3/12,BJ13*0.86,IF($B$5-BJ$6&lt;365*4/12,BJ13*0.79,IF($B$5-BJ$6&lt;365*5/12,BJ13*0.72,IF($B$5-BJ$6&lt;365*6/12,BJ13*0.65,IF($B$5-BJ$6&lt;365*7/12,BJ13*0.58,IF($B$5-BJ$6&lt;365*8/12,BJ13*0.51,0))))))))+IF($B$5-BJ$6&gt;365,0,IF($B$5-BJ$6&gt;365*11/12,BJ13*0.23,IF($B$5-BJ$6&gt;365*10/12,BJ13*0.3,IF($B$5-BJ$6&gt;365*9/12,BJ13*0.37,IF($B$5-BJ$6&gt;365*8/12,BJ13*0.44,0)))))</f>
        <v>0</v>
      </c>
      <c r="DY13" s="21">
        <f>+IF($B$5-BK$6&lt;365/12,BK13,IF($B$5-BK$6&lt;365*2/12,BK13*0.93,IF($B$5-BK$6&lt;365*3/12,BK13*0.86,IF($B$5-BK$6&lt;365*4/12,BK13*0.79,IF($B$5-BK$6&lt;365*5/12,BK13*0.72,IF($B$5-BK$6&lt;365*6/12,BK13*0.65,IF($B$5-BK$6&lt;365*7/12,BK13*0.58,IF($B$5-BK$6&lt;365*8/12,BK13*0.51,0))))))))+IF($B$5-BK$6&gt;365,0,IF($B$5-BK$6&gt;365*11/12,BK13*0.23,IF($B$5-BK$6&gt;365*10/12,BK13*0.3,IF($B$5-BK$6&gt;365*9/12,BK13*0.37,IF($B$5-BK$6&gt;365*8/12,BK13*0.44,0)))))</f>
        <v>316.2</v>
      </c>
      <c r="DZ13" s="21">
        <f>+IF($B$5-BL$6&lt;365/12,BL13,IF($B$5-BL$6&lt;365*2/12,BL13*0.93,IF($B$5-BL$6&lt;365*3/12,BL13*0.86,IF($B$5-BL$6&lt;365*4/12,BL13*0.79,IF($B$5-BL$6&lt;365*5/12,BL13*0.72,IF($B$5-BL$6&lt;365*6/12,BL13*0.65,IF($B$5-BL$6&lt;365*7/12,BL13*0.58,IF($B$5-BL$6&lt;365*8/12,BL13*0.51,0))))))))+IF($B$5-BL$6&gt;365,0,IF($B$5-BL$6&gt;365*11/12,BL13*0.23,IF($B$5-BL$6&gt;365*10/12,BL13*0.3,IF($B$5-BL$6&gt;365*9/12,BL13*0.37,IF($B$5-BL$6&gt;365*8/12,BL13*0.44,0)))))</f>
        <v>0</v>
      </c>
      <c r="EA13" s="21">
        <f>+IF($B$5-BM$6&lt;365/12,BM13,IF($B$5-BM$6&lt;365*2/12,BM13*0.93,IF($B$5-BM$6&lt;365*3/12,BM13*0.86,IF($B$5-BM$6&lt;365*4/12,BM13*0.79,IF($B$5-BM$6&lt;365*5/12,BM13*0.72,IF($B$5-BM$6&lt;365*6/12,BM13*0.65,IF($B$5-BM$6&lt;365*7/12,BM13*0.58,IF($B$5-BM$6&lt;365*8/12,BM13*0.51,0))))))))+IF($B$5-BM$6&gt;365,0,IF($B$5-BM$6&gt;365*11/12,BM13*0.23,IF($B$5-BM$6&gt;365*10/12,BM13*0.3,IF($B$5-BM$6&gt;365*9/12,BM13*0.37,IF($B$5-BM$6&gt;365*8/12,BM13*0.44,0)))))</f>
        <v>0</v>
      </c>
      <c r="EB13" s="21">
        <f>+IF($B$5-BN$6&lt;365/12,BN13,IF($B$5-BN$6&lt;365*2/12,BN13*0.93,IF($B$5-BN$6&lt;365*3/12,BN13*0.86,IF($B$5-BN$6&lt;365*4/12,BN13*0.79,IF($B$5-BN$6&lt;365*5/12,BN13*0.72,IF($B$5-BN$6&lt;365*6/12,BN13*0.65,IF($B$5-BN$6&lt;365*7/12,BN13*0.58,IF($B$5-BN$6&lt;365*8/12,BN13*0.51,0))))))))+IF($B$5-BN$6&gt;365,0,IF($B$5-BN$6&gt;365*11/12,BN13*0.23,IF($B$5-BN$6&gt;365*10/12,BN13*0.3,IF($B$5-BN$6&gt;365*9/12,BN13*0.37,IF($B$5-BN$6&gt;365*8/12,BN13*0.44,0)))))</f>
        <v>0</v>
      </c>
      <c r="EC13" s="21">
        <f>+IF($B$5-BO$6&lt;365/12,BO13,IF($B$5-BO$6&lt;365*2/12,BO13*0.93,IF($B$5-BO$6&lt;365*3/12,BO13*0.86,IF($B$5-BO$6&lt;365*4/12,BO13*0.79,IF($B$5-BO$6&lt;365*5/12,BO13*0.72,IF($B$5-BO$6&lt;365*6/12,BO13*0.65,IF($B$5-BO$6&lt;365*7/12,BO13*0.58,IF($B$5-BO$6&lt;365*8/12,BO13*0.51,0))))))))+IF($B$5-BO$6&gt;365,0,IF($B$5-BO$6&gt;365*11/12,BO13*0.23,IF($B$5-BO$6&gt;365*10/12,BO13*0.3,IF($B$5-BO$6&gt;365*9/12,BO13*0.37,IF($B$5-BO$6&gt;365*8/12,BO13*0.44,0)))))</f>
        <v>0</v>
      </c>
      <c r="ED13" s="21">
        <f>+IF($B$5-BP$6&lt;365/12,BP13,IF($B$5-BP$6&lt;365*2/12,BP13*0.93,IF($B$5-BP$6&lt;365*3/12,BP13*0.86,IF($B$5-BP$6&lt;365*4/12,BP13*0.79,IF($B$5-BP$6&lt;365*5/12,BP13*0.72,IF($B$5-BP$6&lt;365*6/12,BP13*0.65,IF($B$5-BP$6&lt;365*7/12,BP13*0.58,IF($B$5-BP$6&lt;365*8/12,BP13*0.51,0))))))))+IF($B$5-BP$6&gt;365,0,IF($B$5-BP$6&gt;365*11/12,BP13*0.23,IF($B$5-BP$6&gt;365*10/12,BP13*0.3,IF($B$5-BP$6&gt;365*9/12,BP13*0.37,IF($B$5-BP$6&gt;365*8/12,BP13*0.44,0)))))</f>
        <v>0</v>
      </c>
      <c r="EE13" s="21"/>
      <c r="EF13" s="22">
        <f>SUM(BS13:EE13)-CA13-CH13-CW13-CY13</f>
        <v>1427.94</v>
      </c>
      <c r="EG13" s="19">
        <f t="shared" si="8"/>
        <v>12</v>
      </c>
      <c r="EH13" s="17" t="str">
        <f t="shared" si="9"/>
        <v>Maria F Neira</v>
      </c>
      <c r="EI13" s="31">
        <v>7</v>
      </c>
      <c r="EJ13" s="32">
        <f t="shared" si="11"/>
        <v>178.49250000000001</v>
      </c>
      <c r="EK13" s="23"/>
    </row>
    <row r="14" spans="2:144" ht="15" x14ac:dyDescent="0.2">
      <c r="B14" s="16">
        <f t="shared" si="10"/>
        <v>8</v>
      </c>
      <c r="C14" s="17" t="s">
        <v>81</v>
      </c>
      <c r="D14" s="17" t="s">
        <v>72</v>
      </c>
      <c r="E14" s="18"/>
      <c r="F14" s="18"/>
      <c r="G14" s="18"/>
      <c r="H14" s="18"/>
      <c r="I14" s="18"/>
      <c r="J14" s="18">
        <v>300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>
        <v>520</v>
      </c>
      <c r="AD14" s="18"/>
      <c r="AE14" s="18"/>
      <c r="AF14" s="18"/>
      <c r="AG14" s="18"/>
      <c r="AH14" s="18">
        <v>226</v>
      </c>
      <c r="AI14" s="18"/>
      <c r="AJ14" s="18"/>
      <c r="AK14" s="18">
        <v>78</v>
      </c>
      <c r="AL14" s="18">
        <v>128</v>
      </c>
      <c r="AM14" s="18">
        <v>392</v>
      </c>
      <c r="AN14" s="18">
        <v>198</v>
      </c>
      <c r="AO14" s="18"/>
      <c r="AP14" s="18">
        <v>164</v>
      </c>
      <c r="AQ14" s="18"/>
      <c r="AR14" s="18"/>
      <c r="AS14" s="18"/>
      <c r="AT14" s="18"/>
      <c r="AU14" s="18"/>
      <c r="AV14" s="18"/>
      <c r="AW14" s="18">
        <v>10</v>
      </c>
      <c r="AX14" s="18"/>
      <c r="AY14" s="18"/>
      <c r="AZ14" s="18"/>
      <c r="BA14" s="18"/>
      <c r="BB14" s="18"/>
      <c r="BC14" s="18">
        <v>30</v>
      </c>
      <c r="BD14" s="18"/>
      <c r="BE14" s="18"/>
      <c r="BF14" s="18"/>
      <c r="BG14" s="18"/>
      <c r="BH14" s="18">
        <v>20</v>
      </c>
      <c r="BI14" s="18"/>
      <c r="BJ14" s="18"/>
      <c r="BK14" s="18"/>
      <c r="BL14" s="18"/>
      <c r="BM14" s="18"/>
      <c r="BN14" s="18"/>
      <c r="BO14" s="18"/>
      <c r="BP14" s="18"/>
      <c r="BQ14" s="18"/>
      <c r="BR14" s="19">
        <f>COUNT(D14:BQ14)</f>
        <v>11</v>
      </c>
      <c r="BS14" s="21">
        <f>+IF($B$5-E$6&lt;365/12,E14,IF($B$5-E$6&lt;365*2/12,E14*0.93,IF($B$5-E$6&lt;365*3/12,E14*0.86,IF($B$5-E$6&lt;365*4/12,E14*0.79,IF($B$5-E$6&lt;365*5/12,E14*0.72,IF($B$5-E$6&lt;365*6/12,E14*0.65,IF($B$5-E$6&lt;365*7/12,E14*0.58,IF($B$5-E$6&lt;365*8/12,E14*0.51,0))))))))+IF($B$5-E$6&gt;365,0,IF($B$5-E$6&gt;365*11/12,E14*0.23,IF($B$5-E$6&gt;365*10/12,E14*0.3,IF($B$5-E$6&gt;365*9/12,E14*0.37,IF($B$5-E$6&gt;365*8/12,E14*0.44,0)))))</f>
        <v>0</v>
      </c>
      <c r="BT14" s="21">
        <f>+IF($B$5-F$6&lt;365/12,F14,IF($B$5-F$6&lt;365*2/12,F14*0.93,IF($B$5-F$6&lt;365*3/12,F14*0.86,IF($B$5-F$6&lt;365*4/12,F14*0.79,IF($B$5-F$6&lt;365*5/12,F14*0.72,IF($B$5-F$6&lt;365*6/12,F14*0.65,IF($B$5-F$6&lt;365*7/12,F14*0.58,IF($B$5-F$6&lt;365*8/12,F14*0.51,0))))))))+IF($B$5-F$6&gt;365,0,IF($B$5-F$6&gt;365*11/12,F14*0.23,IF($B$5-F$6&gt;365*10/12,F14*0.3,IF($B$5-F$6&gt;365*9/12,F14*0.37,IF($B$5-F$6&gt;365*8/12,F14*0.44,0)))))</f>
        <v>0</v>
      </c>
      <c r="BU14" s="21">
        <f>+IF($B$5-G$6&lt;365/12,G14,IF($B$5-G$6&lt;365*2/12,G14*0.93,IF($B$5-G$6&lt;365*3/12,G14*0.86,IF($B$5-G$6&lt;365*4/12,G14*0.79,IF($B$5-G$6&lt;365*5/12,G14*0.72,IF($B$5-G$6&lt;365*6/12,G14*0.65,IF($B$5-G$6&lt;365*7/12,G14*0.58,IF($B$5-G$6&lt;365*8/12,G14*0.51,0))))))))+IF($B$5-G$6&gt;365,0,IF($B$5-G$6&gt;365*11/12,G14*0.23,IF($B$5-G$6&gt;365*10/12,G14*0.3,IF($B$5-G$6&gt;365*9/12,G14*0.37,IF($B$5-G$6&gt;365*8/12,G14*0.44,0)))))</f>
        <v>0</v>
      </c>
      <c r="BV14" s="21">
        <f>+IF($B$5-H$6&lt;365/12,H14,IF($B$5-H$6&lt;365*2/12,H14*0.93,IF($B$5-H$6&lt;365*3/12,H14*0.86,IF($B$5-H$6&lt;365*4/12,H14*0.79,IF($B$5-H$6&lt;365*5/12,H14*0.72,IF($B$5-H$6&lt;365*6/12,H14*0.65,IF($B$5-H$6&lt;365*7/12,H14*0.58,IF($B$5-H$6&lt;365*8/12,H14*0.51,0))))))))+IF($B$5-H$6&gt;365,0,IF($B$5-H$6&gt;365*11/12,H14*0.23,IF($B$5-H$6&gt;365*10/12,H14*0.3,IF($B$5-H$6&gt;365*9/12,H14*0.37,IF($B$5-H$6&gt;365*8/12,H14*0.44,0)))))</f>
        <v>0</v>
      </c>
      <c r="BW14" s="21">
        <f>+IF($B$5-I$6&lt;365/12,I14,IF($B$5-I$6&lt;365*2/12,I14*0.93,IF($B$5-I$6&lt;365*3/12,I14*0.86,IF($B$5-I$6&lt;365*4/12,I14*0.79,IF($B$5-I$6&lt;365*5/12,I14*0.72,IF($B$5-I$6&lt;365*6/12,I14*0.65,IF($B$5-I$6&lt;365*7/12,I14*0.58,IF($B$5-I$6&lt;365*8/12,I14*0.51,0))))))))+IF($B$5-I$6&gt;365,0,IF($B$5-I$6&gt;365*11/12,I14*0.23,IF($B$5-I$6&gt;365*10/12,I14*0.3,IF($B$5-I$6&gt;365*9/12,I14*0.37,IF($B$5-I$6&gt;365*8/12,I14*0.44,0)))))</f>
        <v>0</v>
      </c>
      <c r="BX14" s="21">
        <f>+IF($B$5-J$6&lt;365/12,J14,IF($B$5-J$6&lt;365*2/12,J14*0.93,IF($B$5-J$6&lt;365*3/12,J14*0.86,IF($B$5-J$6&lt;365*4/12,J14*0.79,IF($B$5-J$6&lt;365*5/12,J14*0.72,IF($B$5-J$6&lt;365*6/12,J14*0.65,IF($B$5-J$6&lt;365*7/12,J14*0.58,IF($B$5-J$6&lt;365*8/12,J14*0.51,0))))))))+IF($B$5-J$6&gt;365,0,IF($B$5-J$6&gt;365*11/12,J14*0.23,IF($B$5-J$6&gt;365*10/12,J14*0.3,IF($B$5-J$6&gt;365*9/12,J14*0.37,IF($B$5-J$6&gt;365*8/12,J14*0.44,0)))))</f>
        <v>111</v>
      </c>
      <c r="BY14" s="21">
        <f>+IF($B$5-K$6&lt;365/12,K14,IF($B$5-K$6&lt;365*2/12,K14*0.93,IF($B$5-K$6&lt;365*3/12,K14*0.86,IF($B$5-K$6&lt;365*4/12,K14*0.79,IF($B$5-K$6&lt;365*5/12,K14*0.72,IF($B$5-K$6&lt;365*6/12,K14*0.65,IF($B$5-K$6&lt;365*7/12,K14*0.58,IF($B$5-K$6&lt;365*8/12,K14*0.51,0))))))))+IF($B$5-K$6&gt;365,0,IF($B$5-K$6&gt;365*11/12,K14*0.23,IF($B$5-K$6&gt;365*10/12,K14*0.3,IF($B$5-K$6&gt;365*9/12,K14*0.37,IF($B$5-K$6&gt;365*8/12,K14*0.44,0)))))</f>
        <v>0</v>
      </c>
      <c r="BZ14" s="21">
        <f>+IF($B$5-L$6&lt;365/12,L14,IF($B$5-L$6&lt;365*2/12,L14*0.93,IF($B$5-L$6&lt;365*3/12,L14*0.86,IF($B$5-L$6&lt;365*4/12,L14*0.79,IF($B$5-L$6&lt;365*5/12,L14*0.72,IF($B$5-L$6&lt;365*6/12,L14*0.65,IF($B$5-L$6&lt;365*7/12,L14*0.58,IF($B$5-L$6&lt;365*8/12,L14*0.51,0))))))))+IF($B$5-L$6&gt;365,0,IF($B$5-L$6&gt;365*11/12,L14*0.23,IF($B$5-L$6&gt;365*10/12,L14*0.3,IF($B$5-L$6&gt;365*9/12,L14*0.37,IF($B$5-L$6&gt;365*8/12,L14*0.44,0)))))</f>
        <v>0</v>
      </c>
      <c r="CA14" s="21">
        <f>+IF($B$5-M$6&lt;365/12,M14,IF($B$5-M$6&lt;365*2/12,M14*0.93,IF($B$5-M$6&lt;365*3/12,M14*0.86,IF($B$5-M$6&lt;365*4/12,M14*0.79,IF($B$5-M$6&lt;365*5/12,M14*0.72,IF($B$5-M$6&lt;365*6/12,M14*0.65,IF($B$5-M$6&lt;365*7/12,M14*0.58,IF($B$5-M$6&lt;365*8/12,M14*0.51,0))))))))+IF($B$5-M$6&gt;365,0,IF($B$5-M$6&gt;365*11/12,M14*0.23,IF($B$5-M$6&gt;365*10/12,M14*0.3,IF($B$5-M$6&gt;365*9/12,M14*0.37,IF($B$5-M$6&gt;365*8/12,M14*0.44,0)))))</f>
        <v>0</v>
      </c>
      <c r="CB14" s="21">
        <f>+IF($B$5-N$6&lt;365/12,N14,IF($B$5-N$6&lt;365*2/12,N14*0.93,IF($B$5-N$6&lt;365*3/12,N14*0.86,IF($B$5-N$6&lt;365*4/12,N14*0.79,IF($B$5-N$6&lt;365*5/12,N14*0.72,IF($B$5-N$6&lt;365*6/12,N14*0.65,IF($B$5-N$6&lt;365*7/12,N14*0.58,IF($B$5-N$6&lt;365*8/12,N14*0.51,0))))))))+IF($B$5-N$6&gt;365,0,IF($B$5-N$6&gt;365*11/12,N14*0.23,IF($B$5-N$6&gt;365*10/12,N14*0.3,IF($B$5-N$6&gt;365*9/12,N14*0.37,IF($B$5-N$6&gt;365*8/12,N14*0.44,0)))))</f>
        <v>0</v>
      </c>
      <c r="CC14" s="21">
        <f>+IF($B$5-O$6&lt;365/12,O14,IF($B$5-O$6&lt;365*2/12,O14*0.93,IF($B$5-O$6&lt;365*3/12,O14*0.86,IF($B$5-O$6&lt;365*4/12,O14*0.79,IF($B$5-O$6&lt;365*5/12,O14*0.72,IF($B$5-O$6&lt;365*6/12,O14*0.65,IF($B$5-O$6&lt;365*7/12,O14*0.58,IF($B$5-O$6&lt;365*8/12,O14*0.51,0))))))))+IF($B$5-O$6&gt;365,0,IF($B$5-O$6&gt;365*11/12,O14*0.23,IF($B$5-O$6&gt;365*10/12,O14*0.3,IF($B$5-O$6&gt;365*9/12,O14*0.37,IF($B$5-O$6&gt;365*8/12,O14*0.44,0)))))</f>
        <v>0</v>
      </c>
      <c r="CD14" s="21">
        <f>+IF($B$5-P$6&lt;365/12,P14,IF($B$5-P$6&lt;365*2/12,P14*0.93,IF($B$5-P$6&lt;365*3/12,P14*0.86,IF($B$5-P$6&lt;365*4/12,P14*0.79,IF($B$5-P$6&lt;365*5/12,P14*0.72,IF($B$5-P$6&lt;365*6/12,P14*0.65,IF($B$5-P$6&lt;365*7/12,P14*0.58,IF($B$5-P$6&lt;365*8/12,P14*0.51,0))))))))+IF($B$5-P$6&gt;365,0,IF($B$5-P$6&gt;365*11/12,P14*0.23,IF($B$5-P$6&gt;365*10/12,P14*0.3,IF($B$5-P$6&gt;365*9/12,P14*0.37,IF($B$5-P$6&gt;365*8/12,P14*0.44,0)))))</f>
        <v>0</v>
      </c>
      <c r="CE14" s="21">
        <f>+IF($B$5-Q$6&lt;365/12,Q14,IF($B$5-Q$6&lt;365*2/12,Q14*0.93,IF($B$5-Q$6&lt;365*3/12,Q14*0.86,IF($B$5-Q$6&lt;365*4/12,Q14*0.79,IF($B$5-Q$6&lt;365*5/12,Q14*0.72,IF($B$5-Q$6&lt;365*6/12,Q14*0.65,IF($B$5-Q$6&lt;365*7/12,Q14*0.58,IF($B$5-Q$6&lt;365*8/12,Q14*0.51,0))))))))+IF($B$5-Q$6&gt;365,0,IF($B$5-Q$6&gt;365*11/12,Q14*0.23,IF($B$5-Q$6&gt;365*10/12,Q14*0.3,IF($B$5-Q$6&gt;365*9/12,Q14*0.37,IF($B$5-Q$6&gt;365*8/12,Q14*0.44,0)))))</f>
        <v>0</v>
      </c>
      <c r="CF14" s="21">
        <f>+IF($B$5-R$6&lt;365/12,R14,IF($B$5-R$6&lt;365*2/12,R14*0.93,IF($B$5-R$6&lt;365*3/12,R14*0.86,IF($B$5-R$6&lt;365*4/12,R14*0.79,IF($B$5-R$6&lt;365*5/12,R14*0.72,IF($B$5-R$6&lt;365*6/12,R14*0.65,IF($B$5-R$6&lt;365*7/12,R14*0.58,IF($B$5-R$6&lt;365*8/12,R14*0.51,0))))))))+IF($B$5-R$6&gt;365,0,IF($B$5-R$6&gt;365*11/12,R14*0.23,IF($B$5-R$6&gt;365*10/12,R14*0.3,IF($B$5-R$6&gt;365*9/12,R14*0.37,IF($B$5-R$6&gt;365*8/12,R14*0.44,0)))))</f>
        <v>0</v>
      </c>
      <c r="CG14" s="21">
        <f>+IF($B$5-S$6&lt;365/12,S14,IF($B$5-S$6&lt;365*2/12,S14*0.93,IF($B$5-S$6&lt;365*3/12,S14*0.86,IF($B$5-S$6&lt;365*4/12,S14*0.79,IF($B$5-S$6&lt;365*5/12,S14*0.72,IF($B$5-S$6&lt;365*6/12,S14*0.65,IF($B$5-S$6&lt;365*7/12,S14*0.58,IF($B$5-S$6&lt;365*8/12,S14*0.51,0))))))))+IF($B$5-S$6&gt;365,0,IF($B$5-S$6&gt;365*11/12,S14*0.23,IF($B$5-S$6&gt;365*10/12,S14*0.3,IF($B$5-S$6&gt;365*9/12,S14*0.37,IF($B$5-S$6&gt;365*8/12,S14*0.44,0)))))</f>
        <v>0</v>
      </c>
      <c r="CH14" s="21">
        <f>+IF($B$5-T$6&lt;365/12,T14,IF($B$5-T$6&lt;365*2/12,T14*0.93,IF($B$5-T$6&lt;365*3/12,T14*0.86,IF($B$5-T$6&lt;365*4/12,T14*0.79,IF($B$5-T$6&lt;365*5/12,T14*0.72,IF($B$5-T$6&lt;365*6/12,T14*0.65,IF($B$5-T$6&lt;365*7/12,T14*0.58,IF($B$5-T$6&lt;365*8/12,T14*0.51,0))))))))+IF($B$5-T$6&gt;365,0,IF($B$5-T$6&gt;365*11/12,T14*0.23,IF($B$5-T$6&gt;365*10/12,T14*0.3,IF($B$5-T$6&gt;365*9/12,T14*0.37,IF($B$5-T$6&gt;365*8/12,T14*0.44,0)))))</f>
        <v>0</v>
      </c>
      <c r="CI14" s="21">
        <f>+IF($B$5-U$6&lt;365/12,U14,IF($B$5-U$6&lt;365*2/12,U14*0.93,IF($B$5-U$6&lt;365*3/12,U14*0.86,IF($B$5-U$6&lt;365*4/12,U14*0.79,IF($B$5-U$6&lt;365*5/12,U14*0.72,IF($B$5-U$6&lt;365*6/12,U14*0.65,IF($B$5-U$6&lt;365*7/12,U14*0.58,IF($B$5-U$6&lt;365*8/12,U14*0.51,0))))))))+IF($B$5-U$6&gt;365,0,IF($B$5-U$6&gt;365*11/12,U14*0.23,IF($B$5-U$6&gt;365*10/12,U14*0.3,IF($B$5-U$6&gt;365*9/12,U14*0.37,IF($B$5-U$6&gt;365*8/12,U14*0.44,0)))))</f>
        <v>0</v>
      </c>
      <c r="CJ14" s="21">
        <f>+IF($B$5-V$6&lt;365/12,V14,IF($B$5-V$6&lt;365*2/12,V14*0.93,IF($B$5-V$6&lt;365*3/12,V14*0.86,IF($B$5-V$6&lt;365*4/12,V14*0.79,IF($B$5-V$6&lt;365*5/12,V14*0.72,IF($B$5-V$6&lt;365*6/12,V14*0.65,IF($B$5-V$6&lt;365*7/12,V14*0.58,IF($B$5-V$6&lt;365*8/12,V14*0.51,0))))))))+IF($B$5-V$6&gt;365,0,IF($B$5-V$6&gt;365*11/12,V14*0.23,IF($B$5-V$6&gt;365*10/12,V14*0.3,IF($B$5-V$6&gt;365*9/12,V14*0.37,IF($B$5-V$6&gt;365*8/12,V14*0.44,0)))))</f>
        <v>0</v>
      </c>
      <c r="CK14" s="21">
        <f>+IF($B$5-W$6&lt;365/12,W14,IF($B$5-W$6&lt;365*2/12,W14*0.93,IF($B$5-W$6&lt;365*3/12,W14*0.86,IF($B$5-W$6&lt;365*4/12,W14*0.79,IF($B$5-W$6&lt;365*5/12,W14*0.72,IF($B$5-W$6&lt;365*6/12,W14*0.65,IF($B$5-W$6&lt;365*7/12,W14*0.58,IF($B$5-W$6&lt;365*8/12,W14*0.51,0))))))))+IF($B$5-W$6&gt;365,0,IF($B$5-W$6&gt;365*11/12,W14*0.23,IF($B$5-W$6&gt;365*10/12,W14*0.3,IF($B$5-W$6&gt;365*9/12,W14*0.37,IF($B$5-W$6&gt;365*8/12,W14*0.44,0)))))</f>
        <v>0</v>
      </c>
      <c r="CL14" s="21">
        <f>+IF($B$5-X$6&lt;365/12,X14,IF($B$5-X$6&lt;365*2/12,X14*0.93,IF($B$5-X$6&lt;365*3/12,X14*0.86,IF($B$5-X$6&lt;365*4/12,X14*0.79,IF($B$5-X$6&lt;365*5/12,X14*0.72,IF($B$5-X$6&lt;365*6/12,X14*0.65,IF($B$5-X$6&lt;365*7/12,X14*0.58,IF($B$5-X$6&lt;365*8/12,X14*0.51,0))))))))+IF($B$5-X$6&gt;365,0,IF($B$5-X$6&gt;365*11/12,X14*0.23,IF($B$5-X$6&gt;365*10/12,X14*0.3,IF($B$5-X$6&gt;365*9/12,X14*0.37,IF($B$5-X$6&gt;365*8/12,X14*0.44,0)))))</f>
        <v>0</v>
      </c>
      <c r="CM14" s="21">
        <f>+IF($B$5-Y$6&lt;365/12,Y14,IF($B$5-Y$6&lt;365*2/12,Y14*0.93,IF($B$5-Y$6&lt;365*3/12,Y14*0.86,IF($B$5-Y$6&lt;365*4/12,Y14*0.79,IF($B$5-Y$6&lt;365*5/12,Y14*0.72,IF($B$5-Y$6&lt;365*6/12,Y14*0.65,IF($B$5-Y$6&lt;365*7/12,Y14*0.58,IF($B$5-Y$6&lt;365*8/12,Y14*0.51,0))))))))+IF($B$5-Y$6&gt;365,0,IF($B$5-Y$6&gt;365*11/12,Y14*0.23,IF($B$5-Y$6&gt;365*10/12,Y14*0.3,IF($B$5-Y$6&gt;365*9/12,Y14*0.37,IF($B$5-Y$6&gt;365*8/12,Y14*0.44,0)))))</f>
        <v>0</v>
      </c>
      <c r="CN14" s="21">
        <f>+IF($B$5-Z$6&lt;365/12,Z14,IF($B$5-Z$6&lt;365*2/12,Z14*0.93,IF($B$5-Z$6&lt;365*3/12,Z14*0.86,IF($B$5-Z$6&lt;365*4/12,Z14*0.79,IF($B$5-Z$6&lt;365*5/12,Z14*0.72,IF($B$5-Z$6&lt;365*6/12,Z14*0.65,IF($B$5-Z$6&lt;365*7/12,Z14*0.58,IF($B$5-Z$6&lt;365*8/12,Z14*0.51,0))))))))+IF($B$5-Z$6&gt;365,0,IF($B$5-Z$6&gt;365*11/12,Z14*0.23,IF($B$5-Z$6&gt;365*10/12,Z14*0.3,IF($B$5-Z$6&gt;365*9/12,Z14*0.37,IF($B$5-Z$6&gt;365*8/12,Z14*0.44,0)))))</f>
        <v>0</v>
      </c>
      <c r="CO14" s="21">
        <f>+IF($B$5-AA$6&lt;365/12,AA14,IF($B$5-AA$6&lt;365*2/12,AA14*0.93,IF($B$5-AA$6&lt;365*3/12,AA14*0.86,IF($B$5-AA$6&lt;365*4/12,AA14*0.79,IF($B$5-AA$6&lt;365*5/12,AA14*0.72,IF($B$5-AA$6&lt;365*6/12,AA14*0.65,IF($B$5-AA$6&lt;365*7/12,AA14*0.58,IF($B$5-AA$6&lt;365*8/12,AA14*0.51,0))))))))+IF($B$5-AA$6&gt;365,0,IF($B$5-AA$6&gt;365*11/12,AA14*0.23,IF($B$5-AA$6&gt;365*10/12,AA14*0.3,IF($B$5-AA$6&gt;365*9/12,AA14*0.37,IF($B$5-AA$6&gt;365*8/12,AA14*0.44,0)))))</f>
        <v>0</v>
      </c>
      <c r="CP14" s="21">
        <f>+IF($B$5-AB$6&lt;365/12,AB14,IF($B$5-AB$6&lt;365*2/12,AB14*0.93,IF($B$5-AB$6&lt;365*3/12,AB14*0.86,IF($B$5-AB$6&lt;365*4/12,AB14*0.79,IF($B$5-AB$6&lt;365*5/12,AB14*0.72,IF($B$5-AB$6&lt;365*6/12,AB14*0.65,IF($B$5-AB$6&lt;365*7/12,AB14*0.58,IF($B$5-AB$6&lt;365*8/12,AB14*0.51,0))))))))+IF($B$5-AB$6&gt;365,0,IF($B$5-AB$6&gt;365*11/12,AB14*0.23,IF($B$5-AB$6&gt;365*10/12,AB14*0.3,IF($B$5-AB$6&gt;365*9/12,AB14*0.37,IF($B$5-AB$6&gt;365*8/12,AB14*0.44,0)))))</f>
        <v>0</v>
      </c>
      <c r="CQ14" s="21">
        <f>+IF($B$5-AC$6&lt;365/12,AC14,IF($B$5-AC$6&lt;365*2/12,AC14*0.93,IF($B$5-AC$6&lt;365*3/12,AC14*0.86,IF($B$5-AC$6&lt;365*4/12,AC14*0.79,IF($B$5-AC$6&lt;365*5/12,AC14*0.72,IF($B$5-AC$6&lt;365*6/12,AC14*0.65,IF($B$5-AC$6&lt;365*7/12,AC14*0.58,IF($B$5-AC$6&lt;365*8/12,AC14*0.51,0))))))))+IF($B$5-AC$6&gt;365,0,IF($B$5-AC$6&gt;365*11/12,AC14*0.23,IF($B$5-AC$6&gt;365*10/12,AC14*0.3,IF($B$5-AC$6&gt;365*9/12,AC14*0.37,IF($B$5-AC$6&gt;365*8/12,AC14*0.44,0)))))</f>
        <v>228.8</v>
      </c>
      <c r="CR14" s="21">
        <f>+IF($B$5-AD$6&lt;365/12,AD14,IF($B$5-AD$6&lt;365*2/12,AD14*0.93,IF($B$5-AD$6&lt;365*3/12,AD14*0.86,IF($B$5-AD$6&lt;365*4/12,AD14*0.79,IF($B$5-AD$6&lt;365*5/12,AD14*0.72,IF($B$5-AD$6&lt;365*6/12,AD14*0.65,IF($B$5-AD$6&lt;365*7/12,AD14*0.58,IF($B$5-AD$6&lt;365*8/12,AD14*0.51,0))))))))+IF($B$5-AD$6&gt;365,0,IF($B$5-AD$6&gt;365*11/12,AD14*0.23,IF($B$5-AD$6&gt;365*10/12,AD14*0.3,IF($B$5-AD$6&gt;365*9/12,AD14*0.37,IF($B$5-AD$6&gt;365*8/12,AD14*0.44,0)))))</f>
        <v>0</v>
      </c>
      <c r="CS14" s="21">
        <f>+IF($B$5-AE$6&lt;365/12,AE14,IF($B$5-AE$6&lt;365*2/12,AE14*0.93,IF($B$5-AE$6&lt;365*3/12,AE14*0.86,IF($B$5-AE$6&lt;365*4/12,AE14*0.79,IF($B$5-AE$6&lt;365*5/12,AE14*0.72,IF($B$5-AE$6&lt;365*6/12,AE14*0.65,IF($B$5-AE$6&lt;365*7/12,AE14*0.58,IF($B$5-AE$6&lt;365*8/12,AE14*0.51,0))))))))+IF($B$5-AE$6&gt;365,0,IF($B$5-AE$6&gt;365*11/12,AE14*0.23,IF($B$5-AE$6&gt;365*10/12,AE14*0.3,IF($B$5-AE$6&gt;365*9/12,AE14*0.37,IF($B$5-AE$6&gt;365*8/12,AE14*0.44,0)))))</f>
        <v>0</v>
      </c>
      <c r="CT14" s="21">
        <f>+IF($B$5-AF$6&lt;365/12,AF14,IF($B$5-AF$6&lt;365*2/12,AF14*0.93,IF($B$5-AF$6&lt;365*3/12,AF14*0.86,IF($B$5-AF$6&lt;365*4/12,AF14*0.79,IF($B$5-AF$6&lt;365*5/12,AF14*0.72,IF($B$5-AF$6&lt;365*6/12,AF14*0.65,IF($B$5-AF$6&lt;365*7/12,AF14*0.58,IF($B$5-AF$6&lt;365*8/12,AF14*0.51,0))))))))+IF($B$5-AF$6&gt;365,0,IF($B$5-AF$6&gt;365*11/12,AF14*0.23,IF($B$5-AF$6&gt;365*10/12,AF14*0.3,IF($B$5-AF$6&gt;365*9/12,AF14*0.37,IF($B$5-AF$6&gt;365*8/12,AF14*0.44,0)))))</f>
        <v>0</v>
      </c>
      <c r="CU14" s="21">
        <f>+IF($B$5-AG$6&lt;365/12,AG14,IF($B$5-AG$6&lt;365*2/12,AG14*0.93,IF($B$5-AG$6&lt;365*3/12,AG14*0.86,IF($B$5-AG$6&lt;365*4/12,AG14*0.79,IF($B$5-AG$6&lt;365*5/12,AG14*0.72,IF($B$5-AG$6&lt;365*6/12,AG14*0.65,IF($B$5-AG$6&lt;365*7/12,AG14*0.58,IF($B$5-AG$6&lt;365*8/12,AG14*0.51,0))))))))+IF($B$5-AG$6&gt;365,0,IF($B$5-AG$6&gt;365*11/12,AG14*0.23,IF($B$5-AG$6&gt;365*10/12,AG14*0.3,IF($B$5-AG$6&gt;365*9/12,AG14*0.37,IF($B$5-AG$6&gt;365*8/12,AG14*0.44,0)))))</f>
        <v>0</v>
      </c>
      <c r="CV14" s="21">
        <f>+IF($B$5-AH$6&lt;365/12,AH14,IF($B$5-AH$6&lt;365*2/12,AH14*0.93,IF($B$5-AH$6&lt;365*3/12,AH14*0.86,IF($B$5-AH$6&lt;365*4/12,AH14*0.79,IF($B$5-AH$6&lt;365*5/12,AH14*0.72,IF($B$5-AH$6&lt;365*6/12,AH14*0.65,IF($B$5-AH$6&lt;365*7/12,AH14*0.58,IF($B$5-AH$6&lt;365*8/12,AH14*0.51,0))))))))+IF($B$5-AH$6&gt;365,0,IF($B$5-AH$6&gt;365*11/12,AH14*0.23,IF($B$5-AH$6&gt;365*10/12,AH14*0.3,IF($B$5-AH$6&gt;365*9/12,AH14*0.37,IF($B$5-AH$6&gt;365*8/12,AH14*0.44,0)))))</f>
        <v>115.26</v>
      </c>
      <c r="CW14" s="21">
        <f>+IF($B$5-AI$6&lt;365/12,AI14,IF($B$5-AI$6&lt;365*2/12,AI14*0.93,IF($B$5-AI$6&lt;365*3/12,AI14*0.86,IF($B$5-AI$6&lt;365*4/12,AI14*0.79,IF($B$5-AI$6&lt;365*5/12,AI14*0.72,IF($B$5-AI$6&lt;365*6/12,AI14*0.65,IF($B$5-AI$6&lt;365*7/12,AI14*0.58,IF($B$5-AI$6&lt;365*8/12,AI14*0.51,0))))))))+IF($B$5-AI$6&gt;365,0,IF($B$5-AI$6&gt;365*11/12,AI14*0.23,IF($B$5-AI$6&gt;365*10/12,AI14*0.3,IF($B$5-AI$6&gt;365*9/12,AI14*0.37,IF($B$5-AI$6&gt;365*8/12,AI14*0.44,0)))))</f>
        <v>0</v>
      </c>
      <c r="CX14" s="21">
        <f>+IF($B$5-AJ$6&lt;365/12,AJ14,IF($B$5-AJ$6&lt;365*2/12,AJ14*0.93,IF($B$5-AJ$6&lt;365*3/12,AJ14*0.86,IF($B$5-AJ$6&lt;365*4/12,AJ14*0.79,IF($B$5-AJ$6&lt;365*5/12,AJ14*0.72,IF($B$5-AJ$6&lt;365*6/12,AJ14*0.65,IF($B$5-AJ$6&lt;365*7/12,AJ14*0.58,IF($B$5-AJ$6&lt;365*8/12,AJ14*0.51,0))))))))+IF($B$5-AJ$6&gt;365,0,IF($B$5-AJ$6&gt;365*11/12,AJ14*0.23,IF($B$5-AJ$6&gt;365*10/12,AJ14*0.3,IF($B$5-AJ$6&gt;365*9/12,AJ14*0.37,IF($B$5-AJ$6&gt;365*8/12,AJ14*0.44,0)))))</f>
        <v>0</v>
      </c>
      <c r="CY14" s="21">
        <f>+IF($B$5-AK$6&lt;365/12,AK14,IF($B$5-AK$6&lt;365*2/12,AK14*0.93,IF($B$5-AK$6&lt;365*3/12,AK14*0.86,IF($B$5-AK$6&lt;365*4/12,AK14*0.79,IF($B$5-AK$6&lt;365*5/12,AK14*0.72,IF($B$5-AK$6&lt;365*6/12,AK14*0.65,IF($B$5-AK$6&lt;365*7/12,AK14*0.58,IF($B$5-AK$6&lt;365*8/12,AK14*0.51,0))))))))+IF($B$5-AK$6&gt;365,0,IF($B$5-AK$6&gt;365*11/12,AK14*0.23,IF($B$5-AK$6&gt;365*10/12,AK14*0.3,IF($B$5-AK$6&gt;365*9/12,AK14*0.37,IF($B$5-AK$6&gt;365*8/12,AK14*0.44,0)))))</f>
        <v>45.239999999999995</v>
      </c>
      <c r="CZ14" s="21">
        <f>+IF($B$5-AL$6&lt;365/12,AL14,IF($B$5-AL$6&lt;365*2/12,AL14*0.93,IF($B$5-AL$6&lt;365*3/12,AL14*0.86,IF($B$5-AL$6&lt;365*4/12,AL14*0.79,IF($B$5-AL$6&lt;365*5/12,AL14*0.72,IF($B$5-AL$6&lt;365*6/12,AL14*0.65,IF($B$5-AL$6&lt;365*7/12,AL14*0.58,IF($B$5-AL$6&lt;365*8/12,AL14*0.51,0))))))))+IF($B$5-AL$6&gt;365,0,IF($B$5-AL$6&gt;365*11/12,AL14*0.23,IF($B$5-AL$6&gt;365*10/12,AL14*0.3,IF($B$5-AL$6&gt;365*9/12,AL14*0.37,IF($B$5-AL$6&gt;365*8/12,AL14*0.44,0)))))</f>
        <v>74.239999999999995</v>
      </c>
      <c r="DA14" s="21">
        <f>+IF($B$5-AM$6&lt;365/12,AM14,IF($B$5-AM$6&lt;365*2/12,AM14*0.93,IF($B$5-AM$6&lt;365*3/12,AM14*0.86,IF($B$5-AM$6&lt;365*4/12,AM14*0.79,IF($B$5-AM$6&lt;365*5/12,AM14*0.72,IF($B$5-AM$6&lt;365*6/12,AM14*0.65,IF($B$5-AM$6&lt;365*7/12,AM14*0.58,IF($B$5-AM$6&lt;365*8/12,AM14*0.51,0))))))))+IF($B$5-AM$6&gt;365,0,IF($B$5-AM$6&gt;365*11/12,AM14*0.23,IF($B$5-AM$6&gt;365*10/12,AM14*0.3,IF($B$5-AM$6&gt;365*9/12,AM14*0.37,IF($B$5-AM$6&gt;365*8/12,AM14*0.44,0)))))</f>
        <v>227.35999999999999</v>
      </c>
      <c r="DB14" s="21">
        <f>+IF($B$5-AN$6&lt;365/12,AN14,IF($B$5-AN$6&lt;365*2/12,AN14*0.93,IF($B$5-AN$6&lt;365*3/12,AN14*0.86,IF($B$5-AN$6&lt;365*4/12,AN14*0.79,IF($B$5-AN$6&lt;365*5/12,AN14*0.72,IF($B$5-AN$6&lt;365*6/12,AN14*0.65,IF($B$5-AN$6&lt;365*7/12,AN14*0.58,IF($B$5-AN$6&lt;365*8/12,AN14*0.51,0))))))))+IF($B$5-AN$6&gt;365,0,IF($B$5-AN$6&gt;365*11/12,AN14*0.23,IF($B$5-AN$6&gt;365*10/12,AN14*0.3,IF($B$5-AN$6&gt;365*9/12,AN14*0.37,IF($B$5-AN$6&gt;365*8/12,AN14*0.44,0)))))</f>
        <v>128.70000000000002</v>
      </c>
      <c r="DC14" s="21">
        <f>+IF($B$5-AO$6&lt;365/12,AO14,IF($B$5-AO$6&lt;365*2/12,AO14*0.93,IF($B$5-AO$6&lt;365*3/12,AO14*0.86,IF($B$5-AO$6&lt;365*4/12,AO14*0.79,IF($B$5-AO$6&lt;365*5/12,AO14*0.72,IF($B$5-AO$6&lt;365*6/12,AO14*0.65,IF($B$5-AO$6&lt;365*7/12,AO14*0.58,IF($B$5-AO$6&lt;365*8/12,AO14*0.51,0))))))))+IF($B$5-AO$6&gt;365,0,IF($B$5-AO$6&gt;365*11/12,AO14*0.23,IF($B$5-AO$6&gt;365*10/12,AO14*0.3,IF($B$5-AO$6&gt;365*9/12,AO14*0.37,IF($B$5-AO$6&gt;365*8/12,AO14*0.44,0)))))</f>
        <v>0</v>
      </c>
      <c r="DD14" s="21">
        <f>+IF($B$5-AP$6&lt;365/12,AP14,IF($B$5-AP$6&lt;365*2/12,AP14*0.93,IF($B$5-AP$6&lt;365*3/12,AP14*0.86,IF($B$5-AP$6&lt;365*4/12,AP14*0.79,IF($B$5-AP$6&lt;365*5/12,AP14*0.72,IF($B$5-AP$6&lt;365*6/12,AP14*0.65,IF($B$5-AP$6&lt;365*7/12,AP14*0.58,IF($B$5-AP$6&lt;365*8/12,AP14*0.51,0))))))))+IF($B$5-AP$6&gt;365,0,IF($B$5-AP$6&gt;365*11/12,AP14*0.23,IF($B$5-AP$6&gt;365*10/12,AP14*0.3,IF($B$5-AP$6&gt;365*9/12,AP14*0.37,IF($B$5-AP$6&gt;365*8/12,AP14*0.44,0)))))</f>
        <v>106.60000000000001</v>
      </c>
      <c r="DE14" s="21">
        <f>+IF($B$5-AQ$6&lt;365/12,AQ14,IF($B$5-AQ$6&lt;365*2/12,AQ14*0.93,IF($B$5-AQ$6&lt;365*3/12,AQ14*0.86,IF($B$5-AQ$6&lt;365*4/12,AQ14*0.79,IF($B$5-AQ$6&lt;365*5/12,AQ14*0.72,IF($B$5-AQ$6&lt;365*6/12,AQ14*0.65,IF($B$5-AQ$6&lt;365*7/12,AQ14*0.58,IF($B$5-AQ$6&lt;365*8/12,AQ14*0.51,0))))))))+IF($B$5-AQ$6&gt;365,0,IF($B$5-AQ$6&gt;365*11/12,AQ14*0.23,IF($B$5-AQ$6&gt;365*10/12,AQ14*0.3,IF($B$5-AQ$6&gt;365*9/12,AQ14*0.37,IF($B$5-AQ$6&gt;365*8/12,AQ14*0.44,0)))))</f>
        <v>0</v>
      </c>
      <c r="DF14" s="21">
        <f>+IF($B$5-AR$6&lt;365/12,AR14,IF($B$5-AR$6&lt;365*2/12,AR14*0.93,IF($B$5-AR$6&lt;365*3/12,AR14*0.86,IF($B$5-AR$6&lt;365*4/12,AR14*0.79,IF($B$5-AR$6&lt;365*5/12,AR14*0.72,IF($B$5-AR$6&lt;365*6/12,AR14*0.65,IF($B$5-AR$6&lt;365*7/12,AR14*0.58,IF($B$5-AR$6&lt;365*8/12,AR14*0.51,0))))))))+IF($B$5-AR$6&gt;365,0,IF($B$5-AR$6&gt;365*11/12,AR14*0.23,IF($B$5-AR$6&gt;365*10/12,AR14*0.3,IF($B$5-AR$6&gt;365*9/12,AR14*0.37,IF($B$5-AR$6&gt;365*8/12,AR14*0.44,0)))))</f>
        <v>0</v>
      </c>
      <c r="DG14" s="21">
        <f>+IF($B$5-AS$6&lt;365/12,AS14,IF($B$5-AS$6&lt;365*2/12,AS14*0.93,IF($B$5-AS$6&lt;365*3/12,AS14*0.86,IF($B$5-AS$6&lt;365*4/12,AS14*0.79,IF($B$5-AS$6&lt;365*5/12,AS14*0.72,IF($B$5-AS$6&lt;365*6/12,AS14*0.65,IF($B$5-AS$6&lt;365*7/12,AS14*0.58,IF($B$5-AS$6&lt;365*8/12,AS14*0.51,0))))))))+IF($B$5-AS$6&gt;365,0,IF($B$5-AS$6&gt;365*11/12,AS14*0.23,IF($B$5-AS$6&gt;365*10/12,AS14*0.3,IF($B$5-AS$6&gt;365*9/12,AS14*0.37,IF($B$5-AS$6&gt;365*8/12,AS14*0.44,0)))))</f>
        <v>0</v>
      </c>
      <c r="DH14" s="21">
        <f>+IF($B$5-AT$6&lt;365/12,AT14,IF($B$5-AT$6&lt;365*2/12,AT14*0.93,IF($B$5-AT$6&lt;365*3/12,AT14*0.86,IF($B$5-AT$6&lt;365*4/12,AT14*0.79,IF($B$5-AT$6&lt;365*5/12,AT14*0.72,IF($B$5-AT$6&lt;365*6/12,AT14*0.65,IF($B$5-AT$6&lt;365*7/12,AT14*0.58,IF($B$5-AT$6&lt;365*8/12,AT14*0.51,0))))))))+IF($B$5-AT$6&gt;365,0,IF($B$5-AT$6&gt;365*11/12,AT14*0.23,IF($B$5-AT$6&gt;365*10/12,AT14*0.3,IF($B$5-AT$6&gt;365*9/12,AT14*0.37,IF($B$5-AT$6&gt;365*8/12,AT14*0.44,0)))))</f>
        <v>0</v>
      </c>
      <c r="DI14" s="21">
        <f>+IF($B$5-AU$6&lt;365/12,AU14,IF($B$5-AU$6&lt;365*2/12,AU14*0.93,IF($B$5-AU$6&lt;365*3/12,AU14*0.86,IF($B$5-AU$6&lt;365*4/12,AU14*0.79,IF($B$5-AU$6&lt;365*5/12,AU14*0.72,IF($B$5-AU$6&lt;365*6/12,AU14*0.65,IF($B$5-AU$6&lt;365*7/12,AU14*0.58,IF($B$5-AU$6&lt;365*8/12,AU14*0.51,0))))))))+IF($B$5-AU$6&gt;365,0,IF($B$5-AU$6&gt;365*11/12,AU14*0.23,IF($B$5-AU$6&gt;365*10/12,AU14*0.3,IF($B$5-AU$6&gt;365*9/12,AU14*0.37,IF($B$5-AU$6&gt;365*8/12,AU14*0.44,0)))))</f>
        <v>0</v>
      </c>
      <c r="DJ14" s="21">
        <f>+IF($B$5-AV$6&lt;365/12,AV14,IF($B$5-AV$6&lt;365*2/12,AV14*0.93,IF($B$5-AV$6&lt;365*3/12,AV14*0.86,IF($B$5-AV$6&lt;365*4/12,AV14*0.79,IF($B$5-AV$6&lt;365*5/12,AV14*0.72,IF($B$5-AV$6&lt;365*6/12,AV14*0.65,IF($B$5-AV$6&lt;365*7/12,AV14*0.58,IF($B$5-AV$6&lt;365*8/12,AV14*0.51,0))))))))+IF($B$5-AV$6&gt;365,0,IF($B$5-AV$6&gt;365*11/12,AV14*0.23,IF($B$5-AV$6&gt;365*10/12,AV14*0.3,IF($B$5-AV$6&gt;365*9/12,AV14*0.37,IF($B$5-AV$6&gt;365*8/12,AV14*0.44,0)))))</f>
        <v>0</v>
      </c>
      <c r="DK14" s="25">
        <f>+IF($B$5-AW$6&lt;365/12,AW14,IF($B$5-AW$6&lt;365*2/12,AW14*0.93,IF($B$5-AW$6&lt;365*3/12,AW14*0.86,IF($B$5-AW$6&lt;365*4/12,AW14*0.79,IF($B$5-AW$6&lt;365*5/12,AW14*0.72,IF($B$5-AW$6&lt;365*6/12,AW14*0.65,IF($B$5-AW$6&lt;365*7/12,AW14*0.58,IF($B$5-AW$6&lt;365*8/12,AW14*0.51,0))))))))+IF($B$5-AW$6&gt;365,0,IF($B$5-AW$6&gt;365*11/12,AW14*0.23,IF($B$5-AW$6&gt;365*10/12,AW14*0.3,IF($B$5-AW$6&gt;365*9/12,AW14*0.37,IF($B$5-AW$6&gt;365*8/12,AW14*0.44,0)))))</f>
        <v>7.9</v>
      </c>
      <c r="DL14" s="21">
        <f>+IF($B$5-AX$6&lt;365/12,AX14,IF($B$5-AX$6&lt;365*2/12,AX14*0.93,IF($B$5-AX$6&lt;365*3/12,AX14*0.86,IF($B$5-AX$6&lt;365*4/12,AX14*0.79,IF($B$5-AX$6&lt;365*5/12,AX14*0.72,IF($B$5-AX$6&lt;365*6/12,AX14*0.65,IF($B$5-AX$6&lt;365*7/12,AX14*0.58,IF($B$5-AX$6&lt;365*8/12,AX14*0.51,0))))))))+IF($B$5-AX$6&gt;365,0,IF($B$5-AX$6&gt;365*11/12,AX14*0.23,IF($B$5-AX$6&gt;365*10/12,AX14*0.3,IF($B$5-AX$6&gt;365*9/12,AX14*0.37,IF($B$5-AX$6&gt;365*8/12,AX14*0.44,0)))))</f>
        <v>0</v>
      </c>
      <c r="DM14" s="21">
        <f>+IF($B$5-AY$6&lt;365/12,AY14,IF($B$5-AY$6&lt;365*2/12,AY14*0.93,IF($B$5-AY$6&lt;365*3/12,AY14*0.86,IF($B$5-AY$6&lt;365*4/12,AY14*0.79,IF($B$5-AY$6&lt;365*5/12,AY14*0.72,IF($B$5-AY$6&lt;365*6/12,AY14*0.65,IF($B$5-AY$6&lt;365*7/12,AY14*0.58,IF($B$5-AY$6&lt;365*8/12,AY14*0.51,0))))))))+IF($B$5-AY$6&gt;365,0,IF($B$5-AY$6&gt;365*11/12,AY14*0.23,IF($B$5-AY$6&gt;365*10/12,AY14*0.3,IF($B$5-AY$6&gt;365*9/12,AY14*0.37,IF($B$5-AY$6&gt;365*8/12,AY14*0.44,0)))))</f>
        <v>0</v>
      </c>
      <c r="DN14" s="21">
        <f>+IF($B$5-AZ$6&lt;365/12,AZ14,IF($B$5-AZ$6&lt;365*2/12,AZ14*0.93,IF($B$5-AZ$6&lt;365*3/12,AZ14*0.86,IF($B$5-AZ$6&lt;365*4/12,AZ14*0.79,IF($B$5-AZ$6&lt;365*5/12,AZ14*0.72,IF($B$5-AZ$6&lt;365*6/12,AZ14*0.65,IF($B$5-AZ$6&lt;365*7/12,AZ14*0.58,IF($B$5-AZ$6&lt;365*8/12,AZ14*0.51,0))))))))+IF($B$5-AZ$6&gt;365,0,IF($B$5-AZ$6&gt;365*11/12,AZ14*0.23,IF($B$5-AZ$6&gt;365*10/12,AZ14*0.3,IF($B$5-AZ$6&gt;365*9/12,AZ14*0.37,IF($B$5-AZ$6&gt;365*8/12,AZ14*0.44,0)))))</f>
        <v>0</v>
      </c>
      <c r="DO14" s="21">
        <f>+IF($B$5-BA$6&lt;365/12,BA14,IF($B$5-BA$6&lt;365*2/12,BA14*0.93,IF($B$5-BA$6&lt;365*3/12,BA14*0.86,IF($B$5-BA$6&lt;365*4/12,BA14*0.79,IF($B$5-BA$6&lt;365*5/12,BA14*0.72,IF($B$5-BA$6&lt;365*6/12,BA14*0.65,IF($B$5-BA$6&lt;365*7/12,BA14*0.58,IF($B$5-BA$6&lt;365*8/12,BA14*0.51,0))))))))+IF($B$5-BA$6&gt;365,0,IF($B$5-BA$6&gt;365*11/12,BA14*0.23,IF($B$5-BA$6&gt;365*10/12,BA14*0.3,IF($B$5-BA$6&gt;365*9/12,BA14*0.37,IF($B$5-BA$6&gt;365*8/12,BA14*0.44,0)))))</f>
        <v>0</v>
      </c>
      <c r="DP14" s="21">
        <f>+IF($B$5-BB$6&lt;365/12,BB14,IF($B$5-BB$6&lt;365*2/12,BB14*0.93,IF($B$5-BB$6&lt;365*3/12,BB14*0.86,IF($B$5-BB$6&lt;365*4/12,BB14*0.79,IF($B$5-BB$6&lt;365*5/12,BB14*0.72,IF($B$5-BB$6&lt;365*6/12,BB14*0.65,IF($B$5-BB$6&lt;365*7/12,BB14*0.58,IF($B$5-BB$6&lt;365*8/12,BB14*0.51,0))))))))+IF($B$5-BB$6&gt;365,0,IF($B$5-BB$6&gt;365*11/12,BB14*0.23,IF($B$5-BB$6&gt;365*10/12,BB14*0.3,IF($B$5-BB$6&gt;365*9/12,BB14*0.37,IF($B$5-BB$6&gt;365*8/12,BB14*0.44,0)))))</f>
        <v>0</v>
      </c>
      <c r="DQ14" s="25">
        <f>+IF($B$5-BC$6&lt;365/12,BC14,IF($B$5-BC$6&lt;365*2/12,BC14*0.93,IF($B$5-BC$6&lt;365*3/12,BC14*0.86,IF($B$5-BC$6&lt;365*4/12,BC14*0.79,IF($B$5-BC$6&lt;365*5/12,BC14*0.72,IF($B$5-BC$6&lt;365*6/12,BC14*0.65,IF($B$5-BC$6&lt;365*7/12,BC14*0.58,IF($B$5-BC$6&lt;365*8/12,BC14*0.51,0))))))))+IF($B$5-BC$6&gt;365,0,IF($B$5-BC$6&gt;365*11/12,BC14*0.23,IF($B$5-BC$6&gt;365*10/12,BC14*0.3,IF($B$5-BC$6&gt;365*9/12,BC14*0.37,IF($B$5-BC$6&gt;365*8/12,BC14*0.44,0)))))</f>
        <v>25.8</v>
      </c>
      <c r="DR14" s="21">
        <f>+IF($B$5-BD$6&lt;365/12,BD14,IF($B$5-BD$6&lt;365*2/12,BD14*0.93,IF($B$5-BD$6&lt;365*3/12,BD14*0.86,IF($B$5-BD$6&lt;365*4/12,BD14*0.79,IF($B$5-BD$6&lt;365*5/12,BD14*0.72,IF($B$5-BD$6&lt;365*6/12,BD14*0.65,IF($B$5-BD$6&lt;365*7/12,BD14*0.58,IF($B$5-BD$6&lt;365*8/12,BD14*0.51,0))))))))+IF($B$5-BD$6&gt;365,0,IF($B$5-BD$6&gt;365*11/12,BD14*0.23,IF($B$5-BD$6&gt;365*10/12,BD14*0.3,IF($B$5-BD$6&gt;365*9/12,BD14*0.37,IF($B$5-BD$6&gt;365*8/12,BD14*0.44,0)))))</f>
        <v>0</v>
      </c>
      <c r="DS14" s="21">
        <f>+IF($B$5-BE$6&lt;365/12,BE14,IF($B$5-BE$6&lt;365*2/12,BE14*0.93,IF($B$5-BE$6&lt;365*3/12,BE14*0.86,IF($B$5-BE$6&lt;365*4/12,BE14*0.79,IF($B$5-BE$6&lt;365*5/12,BE14*0.72,IF($B$5-BE$6&lt;365*6/12,BE14*0.65,IF($B$5-BE$6&lt;365*7/12,BE14*0.58,IF($B$5-BE$6&lt;365*8/12,BE14*0.51,0))))))))+IF($B$5-BE$6&gt;365,0,IF($B$5-BE$6&gt;365*11/12,BE14*0.23,IF($B$5-BE$6&gt;365*10/12,BE14*0.3,IF($B$5-BE$6&gt;365*9/12,BE14*0.37,IF($B$5-BE$6&gt;365*8/12,BE14*0.44,0)))))</f>
        <v>0</v>
      </c>
      <c r="DT14" s="21">
        <f>+IF($B$5-BF$6&lt;365/12,BF14,IF($B$5-BF$6&lt;365*2/12,BF14*0.93,IF($B$5-BF$6&lt;365*3/12,BF14*0.86,IF($B$5-BF$6&lt;365*4/12,BF14*0.79,IF($B$5-BF$6&lt;365*5/12,BF14*0.72,IF($B$5-BF$6&lt;365*6/12,BF14*0.65,IF($B$5-BF$6&lt;365*7/12,BF14*0.58,IF($B$5-BF$6&lt;365*8/12,BF14*0.51,0))))))))+IF($B$5-BF$6&gt;365,0,IF($B$5-BF$6&gt;365*11/12,BF14*0.23,IF($B$5-BF$6&gt;365*10/12,BF14*0.3,IF($B$5-BF$6&gt;365*9/12,BF14*0.37,IF($B$5-BF$6&gt;365*8/12,BF14*0.44,0)))))</f>
        <v>0</v>
      </c>
      <c r="DU14" s="21">
        <f>+IF($B$5-BG$6&lt;365/12,BG14,IF($B$5-BG$6&lt;365*2/12,BG14*0.93,IF($B$5-BG$6&lt;365*3/12,BG14*0.86,IF($B$5-BG$6&lt;365*4/12,BG14*0.79,IF($B$5-BG$6&lt;365*5/12,BG14*0.72,IF($B$5-BG$6&lt;365*6/12,BG14*0.65,IF($B$5-BG$6&lt;365*7/12,BG14*0.58,IF($B$5-BG$6&lt;365*8/12,BG14*0.51,0))))))))+IF($B$5-BG$6&gt;365,0,IF($B$5-BG$6&gt;365*11/12,BG14*0.23,IF($B$5-BG$6&gt;365*10/12,BG14*0.3,IF($B$5-BG$6&gt;365*9/12,BG14*0.37,IF($B$5-BG$6&gt;365*8/12,BG14*0.44,0)))))</f>
        <v>0</v>
      </c>
      <c r="DV14" s="25">
        <f>+IF($B$5-BH$6&lt;365/12,BH14,IF($B$5-BH$6&lt;365*2/12,BH14*0.93,IF($B$5-BH$6&lt;365*3/12,BH14*0.86,IF($B$5-BH$6&lt;365*4/12,BH14*0.79,IF($B$5-BH$6&lt;365*5/12,BH14*0.72,IF($B$5-BH$6&lt;365*6/12,BH14*0.65,IF($B$5-BH$6&lt;365*7/12,BH14*0.58,IF($B$5-BH$6&lt;365*8/12,BH14*0.51,0))))))))+IF($B$5-BH$6&gt;365,0,IF($B$5-BH$6&gt;365*11/12,BH14*0.23,IF($B$5-BH$6&gt;365*10/12,BH14*0.3,IF($B$5-BH$6&gt;365*9/12,BH14*0.37,IF($B$5-BH$6&gt;365*8/12,BH14*0.44,0)))))</f>
        <v>17.2</v>
      </c>
      <c r="DW14" s="21">
        <f>+IF($B$5-BI$6&lt;365/12,BI14,IF($B$5-BI$6&lt;365*2/12,BI14*0.93,IF($B$5-BI$6&lt;365*3/12,BI14*0.86,IF($B$5-BI$6&lt;365*4/12,BI14*0.79,IF($B$5-BI$6&lt;365*5/12,BI14*0.72,IF($B$5-BI$6&lt;365*6/12,BI14*0.65,IF($B$5-BI$6&lt;365*7/12,BI14*0.58,IF($B$5-BI$6&lt;365*8/12,BI14*0.51,0))))))))+IF($B$5-BI$6&gt;365,0,IF($B$5-BI$6&gt;365*11/12,BI14*0.23,IF($B$5-BI$6&gt;365*10/12,BI14*0.3,IF($B$5-BI$6&gt;365*9/12,BI14*0.37,IF($B$5-BI$6&gt;365*8/12,BI14*0.44,0)))))</f>
        <v>0</v>
      </c>
      <c r="DX14" s="21">
        <f>+IF($B$5-BJ$6&lt;365/12,BJ14,IF($B$5-BJ$6&lt;365*2/12,BJ14*0.93,IF($B$5-BJ$6&lt;365*3/12,BJ14*0.86,IF($B$5-BJ$6&lt;365*4/12,BJ14*0.79,IF($B$5-BJ$6&lt;365*5/12,BJ14*0.72,IF($B$5-BJ$6&lt;365*6/12,BJ14*0.65,IF($B$5-BJ$6&lt;365*7/12,BJ14*0.58,IF($B$5-BJ$6&lt;365*8/12,BJ14*0.51,0))))))))+IF($B$5-BJ$6&gt;365,0,IF($B$5-BJ$6&gt;365*11/12,BJ14*0.23,IF($B$5-BJ$6&gt;365*10/12,BJ14*0.3,IF($B$5-BJ$6&gt;365*9/12,BJ14*0.37,IF($B$5-BJ$6&gt;365*8/12,BJ14*0.44,0)))))</f>
        <v>0</v>
      </c>
      <c r="DY14" s="21">
        <f>+IF($B$5-BK$6&lt;365/12,BK14,IF($B$5-BK$6&lt;365*2/12,BK14*0.93,IF($B$5-BK$6&lt;365*3/12,BK14*0.86,IF($B$5-BK$6&lt;365*4/12,BK14*0.79,IF($B$5-BK$6&lt;365*5/12,BK14*0.72,IF($B$5-BK$6&lt;365*6/12,BK14*0.65,IF($B$5-BK$6&lt;365*7/12,BK14*0.58,IF($B$5-BK$6&lt;365*8/12,BK14*0.51,0))))))))+IF($B$5-BK$6&gt;365,0,IF($B$5-BK$6&gt;365*11/12,BK14*0.23,IF($B$5-BK$6&gt;365*10/12,BK14*0.3,IF($B$5-BK$6&gt;365*9/12,BK14*0.37,IF($B$5-BK$6&gt;365*8/12,BK14*0.44,0)))))</f>
        <v>0</v>
      </c>
      <c r="DZ14" s="21">
        <f>+IF($B$5-BL$6&lt;365/12,BL14,IF($B$5-BL$6&lt;365*2/12,BL14*0.93,IF($B$5-BL$6&lt;365*3/12,BL14*0.86,IF($B$5-BL$6&lt;365*4/12,BL14*0.79,IF($B$5-BL$6&lt;365*5/12,BL14*0.72,IF($B$5-BL$6&lt;365*6/12,BL14*0.65,IF($B$5-BL$6&lt;365*7/12,BL14*0.58,IF($B$5-BL$6&lt;365*8/12,BL14*0.51,0))))))))+IF($B$5-BL$6&gt;365,0,IF($B$5-BL$6&gt;365*11/12,BL14*0.23,IF($B$5-BL$6&gt;365*10/12,BL14*0.3,IF($B$5-BL$6&gt;365*9/12,BL14*0.37,IF($B$5-BL$6&gt;365*8/12,BL14*0.44,0)))))</f>
        <v>0</v>
      </c>
      <c r="EA14" s="21">
        <f>+IF($B$5-BM$6&lt;365/12,BM14,IF($B$5-BM$6&lt;365*2/12,BM14*0.93,IF($B$5-BM$6&lt;365*3/12,BM14*0.86,IF($B$5-BM$6&lt;365*4/12,BM14*0.79,IF($B$5-BM$6&lt;365*5/12,BM14*0.72,IF($B$5-BM$6&lt;365*6/12,BM14*0.65,IF($B$5-BM$6&lt;365*7/12,BM14*0.58,IF($B$5-BM$6&lt;365*8/12,BM14*0.51,0))))))))+IF($B$5-BM$6&gt;365,0,IF($B$5-BM$6&gt;365*11/12,BM14*0.23,IF($B$5-BM$6&gt;365*10/12,BM14*0.3,IF($B$5-BM$6&gt;365*9/12,BM14*0.37,IF($B$5-BM$6&gt;365*8/12,BM14*0.44,0)))))</f>
        <v>0</v>
      </c>
      <c r="EB14" s="21">
        <f>+IF($B$5-BN$6&lt;365/12,BN14,IF($B$5-BN$6&lt;365*2/12,BN14*0.93,IF($B$5-BN$6&lt;365*3/12,BN14*0.86,IF($B$5-BN$6&lt;365*4/12,BN14*0.79,IF($B$5-BN$6&lt;365*5/12,BN14*0.72,IF($B$5-BN$6&lt;365*6/12,BN14*0.65,IF($B$5-BN$6&lt;365*7/12,BN14*0.58,IF($B$5-BN$6&lt;365*8/12,BN14*0.51,0))))))))+IF($B$5-BN$6&gt;365,0,IF($B$5-BN$6&gt;365*11/12,BN14*0.23,IF($B$5-BN$6&gt;365*10/12,BN14*0.3,IF($B$5-BN$6&gt;365*9/12,BN14*0.37,IF($B$5-BN$6&gt;365*8/12,BN14*0.44,0)))))</f>
        <v>0</v>
      </c>
      <c r="EC14" s="21">
        <f>+IF($B$5-BO$6&lt;365/12,BO14,IF($B$5-BO$6&lt;365*2/12,BO14*0.93,IF($B$5-BO$6&lt;365*3/12,BO14*0.86,IF($B$5-BO$6&lt;365*4/12,BO14*0.79,IF($B$5-BO$6&lt;365*5/12,BO14*0.72,IF($B$5-BO$6&lt;365*6/12,BO14*0.65,IF($B$5-BO$6&lt;365*7/12,BO14*0.58,IF($B$5-BO$6&lt;365*8/12,BO14*0.51,0))))))))+IF($B$5-BO$6&gt;365,0,IF($B$5-BO$6&gt;365*11/12,BO14*0.23,IF($B$5-BO$6&gt;365*10/12,BO14*0.3,IF($B$5-BO$6&gt;365*9/12,BO14*0.37,IF($B$5-BO$6&gt;365*8/12,BO14*0.44,0)))))</f>
        <v>0</v>
      </c>
      <c r="ED14" s="21">
        <f>+IF($B$5-BP$6&lt;365/12,BP14,IF($B$5-BP$6&lt;365*2/12,BP14*0.93,IF($B$5-BP$6&lt;365*3/12,BP14*0.86,IF($B$5-BP$6&lt;365*4/12,BP14*0.79,IF($B$5-BP$6&lt;365*5/12,BP14*0.72,IF($B$5-BP$6&lt;365*6/12,BP14*0.65,IF($B$5-BP$6&lt;365*7/12,BP14*0.58,IF($B$5-BP$6&lt;365*8/12,BP14*0.51,0))))))))+IF($B$5-BP$6&gt;365,0,IF($B$5-BP$6&gt;365*11/12,BP14*0.23,IF($B$5-BP$6&gt;365*10/12,BP14*0.3,IF($B$5-BP$6&gt;365*9/12,BP14*0.37,IF($B$5-BP$6&gt;365*8/12,BP14*0.44,0)))))</f>
        <v>0</v>
      </c>
      <c r="EE14" s="20"/>
      <c r="EF14" s="22">
        <f>SUM(BS14:EE14)-DK14-DQ14-DV14</f>
        <v>1037.2</v>
      </c>
      <c r="EG14" s="19">
        <f t="shared" si="8"/>
        <v>11</v>
      </c>
      <c r="EH14" s="17" t="str">
        <f t="shared" si="9"/>
        <v>Cristina Galban</v>
      </c>
      <c r="EI14" s="31">
        <v>8</v>
      </c>
      <c r="EJ14" s="32">
        <f t="shared" si="11"/>
        <v>129.65</v>
      </c>
      <c r="EK14" s="23"/>
    </row>
    <row r="15" spans="2:144" ht="15" x14ac:dyDescent="0.2">
      <c r="B15" s="28">
        <f t="shared" si="10"/>
        <v>9</v>
      </c>
      <c r="C15" s="17" t="s">
        <v>82</v>
      </c>
      <c r="D15" s="17" t="s">
        <v>83</v>
      </c>
      <c r="E15" s="18"/>
      <c r="F15" s="18"/>
      <c r="G15" s="18"/>
      <c r="H15" s="18"/>
      <c r="I15" s="18"/>
      <c r="J15" s="18">
        <v>29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>
        <v>680</v>
      </c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>
        <v>352</v>
      </c>
      <c r="AT15" s="18"/>
      <c r="AU15" s="18"/>
      <c r="AV15" s="18"/>
      <c r="AW15" s="18"/>
      <c r="AX15" s="18">
        <v>80</v>
      </c>
      <c r="AY15" s="18"/>
      <c r="AZ15" s="18"/>
      <c r="BA15" s="18"/>
      <c r="BB15" s="18"/>
      <c r="BC15" s="18">
        <v>160</v>
      </c>
      <c r="BD15" s="18"/>
      <c r="BE15" s="18"/>
      <c r="BF15" s="18">
        <v>80</v>
      </c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9">
        <f>COUNT(D15:BQ15)</f>
        <v>6</v>
      </c>
      <c r="BS15" s="21">
        <f>+IF($B$5-E$6&lt;365/12,E15,IF($B$5-E$6&lt;365*2/12,E15*0.93,IF($B$5-E$6&lt;365*3/12,E15*0.86,IF($B$5-E$6&lt;365*4/12,E15*0.79,IF($B$5-E$6&lt;365*5/12,E15*0.72,IF($B$5-E$6&lt;365*6/12,E15*0.65,IF($B$5-E$6&lt;365*7/12,E15*0.58,IF($B$5-E$6&lt;365*8/12,E15*0.51,0))))))))+IF($B$5-E$6&gt;365,0,IF($B$5-E$6&gt;365*11/12,E15*0.23,IF($B$5-E$6&gt;365*10/12,E15*0.3,IF($B$5-E$6&gt;365*9/12,E15*0.37,IF($B$5-E$6&gt;365*8/12,E15*0.44,0)))))</f>
        <v>0</v>
      </c>
      <c r="BT15" s="21">
        <f>+IF($B$5-F$6&lt;365/12,F15,IF($B$5-F$6&lt;365*2/12,F15*0.93,IF($B$5-F$6&lt;365*3/12,F15*0.86,IF($B$5-F$6&lt;365*4/12,F15*0.79,IF($B$5-F$6&lt;365*5/12,F15*0.72,IF($B$5-F$6&lt;365*6/12,F15*0.65,IF($B$5-F$6&lt;365*7/12,F15*0.58,IF($B$5-F$6&lt;365*8/12,F15*0.51,0))))))))+IF($B$5-F$6&gt;365,0,IF($B$5-F$6&gt;365*11/12,F15*0.23,IF($B$5-F$6&gt;365*10/12,F15*0.3,IF($B$5-F$6&gt;365*9/12,F15*0.37,IF($B$5-F$6&gt;365*8/12,F15*0.44,0)))))</f>
        <v>0</v>
      </c>
      <c r="BU15" s="21">
        <f>+IF($B$5-G$6&lt;365/12,G15,IF($B$5-G$6&lt;365*2/12,G15*0.93,IF($B$5-G$6&lt;365*3/12,G15*0.86,IF($B$5-G$6&lt;365*4/12,G15*0.79,IF($B$5-G$6&lt;365*5/12,G15*0.72,IF($B$5-G$6&lt;365*6/12,G15*0.65,IF($B$5-G$6&lt;365*7/12,G15*0.58,IF($B$5-G$6&lt;365*8/12,G15*0.51,0))))))))+IF($B$5-G$6&gt;365,0,IF($B$5-G$6&gt;365*11/12,G15*0.23,IF($B$5-G$6&gt;365*10/12,G15*0.3,IF($B$5-G$6&gt;365*9/12,G15*0.37,IF($B$5-G$6&gt;365*8/12,G15*0.44,0)))))</f>
        <v>0</v>
      </c>
      <c r="BV15" s="21">
        <f>+IF($B$5-H$6&lt;365/12,H15,IF($B$5-H$6&lt;365*2/12,H15*0.93,IF($B$5-H$6&lt;365*3/12,H15*0.86,IF($B$5-H$6&lt;365*4/12,H15*0.79,IF($B$5-H$6&lt;365*5/12,H15*0.72,IF($B$5-H$6&lt;365*6/12,H15*0.65,IF($B$5-H$6&lt;365*7/12,H15*0.58,IF($B$5-H$6&lt;365*8/12,H15*0.51,0))))))))+IF($B$5-H$6&gt;365,0,IF($B$5-H$6&gt;365*11/12,H15*0.23,IF($B$5-H$6&gt;365*10/12,H15*0.3,IF($B$5-H$6&gt;365*9/12,H15*0.37,IF($B$5-H$6&gt;365*8/12,H15*0.44,0)))))</f>
        <v>0</v>
      </c>
      <c r="BW15" s="21">
        <f>+IF($B$5-I$6&lt;365/12,I15,IF($B$5-I$6&lt;365*2/12,I15*0.93,IF($B$5-I$6&lt;365*3/12,I15*0.86,IF($B$5-I$6&lt;365*4/12,I15*0.79,IF($B$5-I$6&lt;365*5/12,I15*0.72,IF($B$5-I$6&lt;365*6/12,I15*0.65,IF($B$5-I$6&lt;365*7/12,I15*0.58,IF($B$5-I$6&lt;365*8/12,I15*0.51,0))))))))+IF($B$5-I$6&gt;365,0,IF($B$5-I$6&gt;365*11/12,I15*0.23,IF($B$5-I$6&gt;365*10/12,I15*0.3,IF($B$5-I$6&gt;365*9/12,I15*0.37,IF($B$5-I$6&gt;365*8/12,I15*0.44,0)))))</f>
        <v>0</v>
      </c>
      <c r="BX15" s="21">
        <f>+IF($B$5-J$6&lt;365/12,J15,IF($B$5-J$6&lt;365*2/12,J15*0.93,IF($B$5-J$6&lt;365*3/12,J15*0.86,IF($B$5-J$6&lt;365*4/12,J15*0.79,IF($B$5-J$6&lt;365*5/12,J15*0.72,IF($B$5-J$6&lt;365*6/12,J15*0.65,IF($B$5-J$6&lt;365*7/12,J15*0.58,IF($B$5-J$6&lt;365*8/12,J15*0.51,0))))))))+IF($B$5-J$6&gt;365,0,IF($B$5-J$6&gt;365*11/12,J15*0.23,IF($B$5-J$6&gt;365*10/12,J15*0.3,IF($B$5-J$6&gt;365*9/12,J15*0.37,IF($B$5-J$6&gt;365*8/12,J15*0.44,0)))))</f>
        <v>10.73</v>
      </c>
      <c r="BY15" s="21">
        <f>+IF($B$5-K$6&lt;365/12,K15,IF($B$5-K$6&lt;365*2/12,K15*0.93,IF($B$5-K$6&lt;365*3/12,K15*0.86,IF($B$5-K$6&lt;365*4/12,K15*0.79,IF($B$5-K$6&lt;365*5/12,K15*0.72,IF($B$5-K$6&lt;365*6/12,K15*0.65,IF($B$5-K$6&lt;365*7/12,K15*0.58,IF($B$5-K$6&lt;365*8/12,K15*0.51,0))))))))+IF($B$5-K$6&gt;365,0,IF($B$5-K$6&gt;365*11/12,K15*0.23,IF($B$5-K$6&gt;365*10/12,K15*0.3,IF($B$5-K$6&gt;365*9/12,K15*0.37,IF($B$5-K$6&gt;365*8/12,K15*0.44,0)))))</f>
        <v>0</v>
      </c>
      <c r="BZ15" s="21">
        <f>+IF($B$5-L$6&lt;365/12,L15,IF($B$5-L$6&lt;365*2/12,L15*0.93,IF($B$5-L$6&lt;365*3/12,L15*0.86,IF($B$5-L$6&lt;365*4/12,L15*0.79,IF($B$5-L$6&lt;365*5/12,L15*0.72,IF($B$5-L$6&lt;365*6/12,L15*0.65,IF($B$5-L$6&lt;365*7/12,L15*0.58,IF($B$5-L$6&lt;365*8/12,L15*0.51,0))))))))+IF($B$5-L$6&gt;365,0,IF($B$5-L$6&gt;365*11/12,L15*0.23,IF($B$5-L$6&gt;365*10/12,L15*0.3,IF($B$5-L$6&gt;365*9/12,L15*0.37,IF($B$5-L$6&gt;365*8/12,L15*0.44,0)))))</f>
        <v>0</v>
      </c>
      <c r="CA15" s="21">
        <f>+IF($B$5-M$6&lt;365/12,M15,IF($B$5-M$6&lt;365*2/12,M15*0.93,IF($B$5-M$6&lt;365*3/12,M15*0.86,IF($B$5-M$6&lt;365*4/12,M15*0.79,IF($B$5-M$6&lt;365*5/12,M15*0.72,IF($B$5-M$6&lt;365*6/12,M15*0.65,IF($B$5-M$6&lt;365*7/12,M15*0.58,IF($B$5-M$6&lt;365*8/12,M15*0.51,0))))))))+IF($B$5-M$6&gt;365,0,IF($B$5-M$6&gt;365*11/12,M15*0.23,IF($B$5-M$6&gt;365*10/12,M15*0.3,IF($B$5-M$6&gt;365*9/12,M15*0.37,IF($B$5-M$6&gt;365*8/12,M15*0.44,0)))))</f>
        <v>0</v>
      </c>
      <c r="CB15" s="21">
        <f>+IF($B$5-N$6&lt;365/12,N15,IF($B$5-N$6&lt;365*2/12,N15*0.93,IF($B$5-N$6&lt;365*3/12,N15*0.86,IF($B$5-N$6&lt;365*4/12,N15*0.79,IF($B$5-N$6&lt;365*5/12,N15*0.72,IF($B$5-N$6&lt;365*6/12,N15*0.65,IF($B$5-N$6&lt;365*7/12,N15*0.58,IF($B$5-N$6&lt;365*8/12,N15*0.51,0))))))))+IF($B$5-N$6&gt;365,0,IF($B$5-N$6&gt;365*11/12,N15*0.23,IF($B$5-N$6&gt;365*10/12,N15*0.3,IF($B$5-N$6&gt;365*9/12,N15*0.37,IF($B$5-N$6&gt;365*8/12,N15*0.44,0)))))</f>
        <v>0</v>
      </c>
      <c r="CC15" s="21">
        <f>+IF($B$5-O$6&lt;365/12,O15,IF($B$5-O$6&lt;365*2/12,O15*0.93,IF($B$5-O$6&lt;365*3/12,O15*0.86,IF($B$5-O$6&lt;365*4/12,O15*0.79,IF($B$5-O$6&lt;365*5/12,O15*0.72,IF($B$5-O$6&lt;365*6/12,O15*0.65,IF($B$5-O$6&lt;365*7/12,O15*0.58,IF($B$5-O$6&lt;365*8/12,O15*0.51,0))))))))+IF($B$5-O$6&gt;365,0,IF($B$5-O$6&gt;365*11/12,O15*0.23,IF($B$5-O$6&gt;365*10/12,O15*0.3,IF($B$5-O$6&gt;365*9/12,O15*0.37,IF($B$5-O$6&gt;365*8/12,O15*0.44,0)))))</f>
        <v>0</v>
      </c>
      <c r="CD15" s="21">
        <f>+IF($B$5-P$6&lt;365/12,P15,IF($B$5-P$6&lt;365*2/12,P15*0.93,IF($B$5-P$6&lt;365*3/12,P15*0.86,IF($B$5-P$6&lt;365*4/12,P15*0.79,IF($B$5-P$6&lt;365*5/12,P15*0.72,IF($B$5-P$6&lt;365*6/12,P15*0.65,IF($B$5-P$6&lt;365*7/12,P15*0.58,IF($B$5-P$6&lt;365*8/12,P15*0.51,0))))))))+IF($B$5-P$6&gt;365,0,IF($B$5-P$6&gt;365*11/12,P15*0.23,IF($B$5-P$6&gt;365*10/12,P15*0.3,IF($B$5-P$6&gt;365*9/12,P15*0.37,IF($B$5-P$6&gt;365*8/12,P15*0.44,0)))))</f>
        <v>0</v>
      </c>
      <c r="CE15" s="21">
        <f>+IF($B$5-Q$6&lt;365/12,Q15,IF($B$5-Q$6&lt;365*2/12,Q15*0.93,IF($B$5-Q$6&lt;365*3/12,Q15*0.86,IF($B$5-Q$6&lt;365*4/12,Q15*0.79,IF($B$5-Q$6&lt;365*5/12,Q15*0.72,IF($B$5-Q$6&lt;365*6/12,Q15*0.65,IF($B$5-Q$6&lt;365*7/12,Q15*0.58,IF($B$5-Q$6&lt;365*8/12,Q15*0.51,0))))))))+IF($B$5-Q$6&gt;365,0,IF($B$5-Q$6&gt;365*11/12,Q15*0.23,IF($B$5-Q$6&gt;365*10/12,Q15*0.3,IF($B$5-Q$6&gt;365*9/12,Q15*0.37,IF($B$5-Q$6&gt;365*8/12,Q15*0.44,0)))))</f>
        <v>0</v>
      </c>
      <c r="CF15" s="21">
        <f>+IF($B$5-R$6&lt;365/12,R15,IF($B$5-R$6&lt;365*2/12,R15*0.93,IF($B$5-R$6&lt;365*3/12,R15*0.86,IF($B$5-R$6&lt;365*4/12,R15*0.79,IF($B$5-R$6&lt;365*5/12,R15*0.72,IF($B$5-R$6&lt;365*6/12,R15*0.65,IF($B$5-R$6&lt;365*7/12,R15*0.58,IF($B$5-R$6&lt;365*8/12,R15*0.51,0))))))))+IF($B$5-R$6&gt;365,0,IF($B$5-R$6&gt;365*11/12,R15*0.23,IF($B$5-R$6&gt;365*10/12,R15*0.3,IF($B$5-R$6&gt;365*9/12,R15*0.37,IF($B$5-R$6&gt;365*8/12,R15*0.44,0)))))</f>
        <v>0</v>
      </c>
      <c r="CG15" s="21">
        <f>+IF($B$5-S$6&lt;365/12,S15,IF($B$5-S$6&lt;365*2/12,S15*0.93,IF($B$5-S$6&lt;365*3/12,S15*0.86,IF($B$5-S$6&lt;365*4/12,S15*0.79,IF($B$5-S$6&lt;365*5/12,S15*0.72,IF($B$5-S$6&lt;365*6/12,S15*0.65,IF($B$5-S$6&lt;365*7/12,S15*0.58,IF($B$5-S$6&lt;365*8/12,S15*0.51,0))))))))+IF($B$5-S$6&gt;365,0,IF($B$5-S$6&gt;365*11/12,S15*0.23,IF($B$5-S$6&gt;365*10/12,S15*0.3,IF($B$5-S$6&gt;365*9/12,S15*0.37,IF($B$5-S$6&gt;365*8/12,S15*0.44,0)))))</f>
        <v>0</v>
      </c>
      <c r="CH15" s="21">
        <f>+IF($B$5-T$6&lt;365/12,T15,IF($B$5-T$6&lt;365*2/12,T15*0.93,IF($B$5-T$6&lt;365*3/12,T15*0.86,IF($B$5-T$6&lt;365*4/12,T15*0.79,IF($B$5-T$6&lt;365*5/12,T15*0.72,IF($B$5-T$6&lt;365*6/12,T15*0.65,IF($B$5-T$6&lt;365*7/12,T15*0.58,IF($B$5-T$6&lt;365*8/12,T15*0.51,0))))))))+IF($B$5-T$6&gt;365,0,IF($B$5-T$6&gt;365*11/12,T15*0.23,IF($B$5-T$6&gt;365*10/12,T15*0.3,IF($B$5-T$6&gt;365*9/12,T15*0.37,IF($B$5-T$6&gt;365*8/12,T15*0.44,0)))))</f>
        <v>0</v>
      </c>
      <c r="CI15" s="21">
        <f>+IF($B$5-U$6&lt;365/12,U15,IF($B$5-U$6&lt;365*2/12,U15*0.93,IF($B$5-U$6&lt;365*3/12,U15*0.86,IF($B$5-U$6&lt;365*4/12,U15*0.79,IF($B$5-U$6&lt;365*5/12,U15*0.72,IF($B$5-U$6&lt;365*6/12,U15*0.65,IF($B$5-U$6&lt;365*7/12,U15*0.58,IF($B$5-U$6&lt;365*8/12,U15*0.51,0))))))))+IF($B$5-U$6&gt;365,0,IF($B$5-U$6&gt;365*11/12,U15*0.23,IF($B$5-U$6&gt;365*10/12,U15*0.3,IF($B$5-U$6&gt;365*9/12,U15*0.37,IF($B$5-U$6&gt;365*8/12,U15*0.44,0)))))</f>
        <v>0</v>
      </c>
      <c r="CJ15" s="21">
        <f>+IF($B$5-V$6&lt;365/12,V15,IF($B$5-V$6&lt;365*2/12,V15*0.93,IF($B$5-V$6&lt;365*3/12,V15*0.86,IF($B$5-V$6&lt;365*4/12,V15*0.79,IF($B$5-V$6&lt;365*5/12,V15*0.72,IF($B$5-V$6&lt;365*6/12,V15*0.65,IF($B$5-V$6&lt;365*7/12,V15*0.58,IF($B$5-V$6&lt;365*8/12,V15*0.51,0))))))))+IF($B$5-V$6&gt;365,0,IF($B$5-V$6&gt;365*11/12,V15*0.23,IF($B$5-V$6&gt;365*10/12,V15*0.3,IF($B$5-V$6&gt;365*9/12,V15*0.37,IF($B$5-V$6&gt;365*8/12,V15*0.44,0)))))</f>
        <v>0</v>
      </c>
      <c r="CK15" s="21">
        <f>+IF($B$5-W$6&lt;365/12,W15,IF($B$5-W$6&lt;365*2/12,W15*0.93,IF($B$5-W$6&lt;365*3/12,W15*0.86,IF($B$5-W$6&lt;365*4/12,W15*0.79,IF($B$5-W$6&lt;365*5/12,W15*0.72,IF($B$5-W$6&lt;365*6/12,W15*0.65,IF($B$5-W$6&lt;365*7/12,W15*0.58,IF($B$5-W$6&lt;365*8/12,W15*0.51,0))))))))+IF($B$5-W$6&gt;365,0,IF($B$5-W$6&gt;365*11/12,W15*0.23,IF($B$5-W$6&gt;365*10/12,W15*0.3,IF($B$5-W$6&gt;365*9/12,W15*0.37,IF($B$5-W$6&gt;365*8/12,W15*0.44,0)))))</f>
        <v>0</v>
      </c>
      <c r="CL15" s="21">
        <f>+IF($B$5-X$6&lt;365/12,X15,IF($B$5-X$6&lt;365*2/12,X15*0.93,IF($B$5-X$6&lt;365*3/12,X15*0.86,IF($B$5-X$6&lt;365*4/12,X15*0.79,IF($B$5-X$6&lt;365*5/12,X15*0.72,IF($B$5-X$6&lt;365*6/12,X15*0.65,IF($B$5-X$6&lt;365*7/12,X15*0.58,IF($B$5-X$6&lt;365*8/12,X15*0.51,0))))))))+IF($B$5-X$6&gt;365,0,IF($B$5-X$6&gt;365*11/12,X15*0.23,IF($B$5-X$6&gt;365*10/12,X15*0.3,IF($B$5-X$6&gt;365*9/12,X15*0.37,IF($B$5-X$6&gt;365*8/12,X15*0.44,0)))))</f>
        <v>0</v>
      </c>
      <c r="CM15" s="21">
        <f>+IF($B$5-Y$6&lt;365/12,Y15,IF($B$5-Y$6&lt;365*2/12,Y15*0.93,IF($B$5-Y$6&lt;365*3/12,Y15*0.86,IF($B$5-Y$6&lt;365*4/12,Y15*0.79,IF($B$5-Y$6&lt;365*5/12,Y15*0.72,IF($B$5-Y$6&lt;365*6/12,Y15*0.65,IF($B$5-Y$6&lt;365*7/12,Y15*0.58,IF($B$5-Y$6&lt;365*8/12,Y15*0.51,0))))))))+IF($B$5-Y$6&gt;365,0,IF($B$5-Y$6&gt;365*11/12,Y15*0.23,IF($B$5-Y$6&gt;365*10/12,Y15*0.3,IF($B$5-Y$6&gt;365*9/12,Y15*0.37,IF($B$5-Y$6&gt;365*8/12,Y15*0.44,0)))))</f>
        <v>0</v>
      </c>
      <c r="CN15" s="21">
        <f>+IF($B$5-Z$6&lt;365/12,Z15,IF($B$5-Z$6&lt;365*2/12,Z15*0.93,IF($B$5-Z$6&lt;365*3/12,Z15*0.86,IF($B$5-Z$6&lt;365*4/12,Z15*0.79,IF($B$5-Z$6&lt;365*5/12,Z15*0.72,IF($B$5-Z$6&lt;365*6/12,Z15*0.65,IF($B$5-Z$6&lt;365*7/12,Z15*0.58,IF($B$5-Z$6&lt;365*8/12,Z15*0.51,0))))))))+IF($B$5-Z$6&gt;365,0,IF($B$5-Z$6&gt;365*11/12,Z15*0.23,IF($B$5-Z$6&gt;365*10/12,Z15*0.3,IF($B$5-Z$6&gt;365*9/12,Z15*0.37,IF($B$5-Z$6&gt;365*8/12,Z15*0.44,0)))))</f>
        <v>0</v>
      </c>
      <c r="CO15" s="21">
        <f>+IF($B$5-AA$6&lt;365/12,AA15,IF($B$5-AA$6&lt;365*2/12,AA15*0.93,IF($B$5-AA$6&lt;365*3/12,AA15*0.86,IF($B$5-AA$6&lt;365*4/12,AA15*0.79,IF($B$5-AA$6&lt;365*5/12,AA15*0.72,IF($B$5-AA$6&lt;365*6/12,AA15*0.65,IF($B$5-AA$6&lt;365*7/12,AA15*0.58,IF($B$5-AA$6&lt;365*8/12,AA15*0.51,0))))))))+IF($B$5-AA$6&gt;365,0,IF($B$5-AA$6&gt;365*11/12,AA15*0.23,IF($B$5-AA$6&gt;365*10/12,AA15*0.3,IF($B$5-AA$6&gt;365*9/12,AA15*0.37,IF($B$5-AA$6&gt;365*8/12,AA15*0.44,0)))))</f>
        <v>0</v>
      </c>
      <c r="CP15" s="21">
        <f>+IF($B$5-AB$6&lt;365/12,AB15,IF($B$5-AB$6&lt;365*2/12,AB15*0.93,IF($B$5-AB$6&lt;365*3/12,AB15*0.86,IF($B$5-AB$6&lt;365*4/12,AB15*0.79,IF($B$5-AB$6&lt;365*5/12,AB15*0.72,IF($B$5-AB$6&lt;365*6/12,AB15*0.65,IF($B$5-AB$6&lt;365*7/12,AB15*0.58,IF($B$5-AB$6&lt;365*8/12,AB15*0.51,0))))))))+IF($B$5-AB$6&gt;365,0,IF($B$5-AB$6&gt;365*11/12,AB15*0.23,IF($B$5-AB$6&gt;365*10/12,AB15*0.3,IF($B$5-AB$6&gt;365*9/12,AB15*0.37,IF($B$5-AB$6&gt;365*8/12,AB15*0.44,0)))))</f>
        <v>0</v>
      </c>
      <c r="CQ15" s="21">
        <f>+IF($B$5-AC$6&lt;365/12,AC15,IF($B$5-AC$6&lt;365*2/12,AC15*0.93,IF($B$5-AC$6&lt;365*3/12,AC15*0.86,IF($B$5-AC$6&lt;365*4/12,AC15*0.79,IF($B$5-AC$6&lt;365*5/12,AC15*0.72,IF($B$5-AC$6&lt;365*6/12,AC15*0.65,IF($B$5-AC$6&lt;365*7/12,AC15*0.58,IF($B$5-AC$6&lt;365*8/12,AC15*0.51,0))))))))+IF($B$5-AC$6&gt;365,0,IF($B$5-AC$6&gt;365*11/12,AC15*0.23,IF($B$5-AC$6&gt;365*10/12,AC15*0.3,IF($B$5-AC$6&gt;365*9/12,AC15*0.37,IF($B$5-AC$6&gt;365*8/12,AC15*0.44,0)))))</f>
        <v>0</v>
      </c>
      <c r="CR15" s="21">
        <f>+IF($B$5-AD$6&lt;365/12,AD15,IF($B$5-AD$6&lt;365*2/12,AD15*0.93,IF($B$5-AD$6&lt;365*3/12,AD15*0.86,IF($B$5-AD$6&lt;365*4/12,AD15*0.79,IF($B$5-AD$6&lt;365*5/12,AD15*0.72,IF($B$5-AD$6&lt;365*6/12,AD15*0.65,IF($B$5-AD$6&lt;365*7/12,AD15*0.58,IF($B$5-AD$6&lt;365*8/12,AD15*0.51,0))))))))+IF($B$5-AD$6&gt;365,0,IF($B$5-AD$6&gt;365*11/12,AD15*0.23,IF($B$5-AD$6&gt;365*10/12,AD15*0.3,IF($B$5-AD$6&gt;365*9/12,AD15*0.37,IF($B$5-AD$6&gt;365*8/12,AD15*0.44,0)))))</f>
        <v>0</v>
      </c>
      <c r="CS15" s="21">
        <f>+IF($B$5-AE$6&lt;365/12,AE15,IF($B$5-AE$6&lt;365*2/12,AE15*0.93,IF($B$5-AE$6&lt;365*3/12,AE15*0.86,IF($B$5-AE$6&lt;365*4/12,AE15*0.79,IF($B$5-AE$6&lt;365*5/12,AE15*0.72,IF($B$5-AE$6&lt;365*6/12,AE15*0.65,IF($B$5-AE$6&lt;365*7/12,AE15*0.58,IF($B$5-AE$6&lt;365*8/12,AE15*0.51,0))))))))+IF($B$5-AE$6&gt;365,0,IF($B$5-AE$6&gt;365*11/12,AE15*0.23,IF($B$5-AE$6&gt;365*10/12,AE15*0.3,IF($B$5-AE$6&gt;365*9/12,AE15*0.37,IF($B$5-AE$6&gt;365*8/12,AE15*0.44,0)))))</f>
        <v>0</v>
      </c>
      <c r="CT15" s="21">
        <f>+IF($B$5-AF$6&lt;365/12,AF15,IF($B$5-AF$6&lt;365*2/12,AF15*0.93,IF($B$5-AF$6&lt;365*3/12,AF15*0.86,IF($B$5-AF$6&lt;365*4/12,AF15*0.79,IF($B$5-AF$6&lt;365*5/12,AF15*0.72,IF($B$5-AF$6&lt;365*6/12,AF15*0.65,IF($B$5-AF$6&lt;365*7/12,AF15*0.58,IF($B$5-AF$6&lt;365*8/12,AF15*0.51,0))))))))+IF($B$5-AF$6&gt;365,0,IF($B$5-AF$6&gt;365*11/12,AF15*0.23,IF($B$5-AF$6&gt;365*10/12,AF15*0.3,IF($B$5-AF$6&gt;365*9/12,AF15*0.37,IF($B$5-AF$6&gt;365*8/12,AF15*0.44,0)))))</f>
        <v>0</v>
      </c>
      <c r="CU15" s="21">
        <f>+IF($B$5-AG$6&lt;365/12,AG15,IF($B$5-AG$6&lt;365*2/12,AG15*0.93,IF($B$5-AG$6&lt;365*3/12,AG15*0.86,IF($B$5-AG$6&lt;365*4/12,AG15*0.79,IF($B$5-AG$6&lt;365*5/12,AG15*0.72,IF($B$5-AG$6&lt;365*6/12,AG15*0.65,IF($B$5-AG$6&lt;365*7/12,AG15*0.58,IF($B$5-AG$6&lt;365*8/12,AG15*0.51,0))))))))+IF($B$5-AG$6&gt;365,0,IF($B$5-AG$6&gt;365*11/12,AG15*0.23,IF($B$5-AG$6&gt;365*10/12,AG15*0.3,IF($B$5-AG$6&gt;365*9/12,AG15*0.37,IF($B$5-AG$6&gt;365*8/12,AG15*0.44,0)))))</f>
        <v>346.8</v>
      </c>
      <c r="CV15" s="21">
        <f>+IF($B$5-AH$6&lt;365/12,AH15,IF($B$5-AH$6&lt;365*2/12,AH15*0.93,IF($B$5-AH$6&lt;365*3/12,AH15*0.86,IF($B$5-AH$6&lt;365*4/12,AH15*0.79,IF($B$5-AH$6&lt;365*5/12,AH15*0.72,IF($B$5-AH$6&lt;365*6/12,AH15*0.65,IF($B$5-AH$6&lt;365*7/12,AH15*0.58,IF($B$5-AH$6&lt;365*8/12,AH15*0.51,0))))))))+IF($B$5-AH$6&gt;365,0,IF($B$5-AH$6&gt;365*11/12,AH15*0.23,IF($B$5-AH$6&gt;365*10/12,AH15*0.3,IF($B$5-AH$6&gt;365*9/12,AH15*0.37,IF($B$5-AH$6&gt;365*8/12,AH15*0.44,0)))))</f>
        <v>0</v>
      </c>
      <c r="CW15" s="21">
        <f>+IF($B$5-AI$6&lt;365/12,AI15,IF($B$5-AI$6&lt;365*2/12,AI15*0.93,IF($B$5-AI$6&lt;365*3/12,AI15*0.86,IF($B$5-AI$6&lt;365*4/12,AI15*0.79,IF($B$5-AI$6&lt;365*5/12,AI15*0.72,IF($B$5-AI$6&lt;365*6/12,AI15*0.65,IF($B$5-AI$6&lt;365*7/12,AI15*0.58,IF($B$5-AI$6&lt;365*8/12,AI15*0.51,0))))))))+IF($B$5-AI$6&gt;365,0,IF($B$5-AI$6&gt;365*11/12,AI15*0.23,IF($B$5-AI$6&gt;365*10/12,AI15*0.3,IF($B$5-AI$6&gt;365*9/12,AI15*0.37,IF($B$5-AI$6&gt;365*8/12,AI15*0.44,0)))))</f>
        <v>0</v>
      </c>
      <c r="CX15" s="21">
        <f>+IF($B$5-AJ$6&lt;365/12,AJ15,IF($B$5-AJ$6&lt;365*2/12,AJ15*0.93,IF($B$5-AJ$6&lt;365*3/12,AJ15*0.86,IF($B$5-AJ$6&lt;365*4/12,AJ15*0.79,IF($B$5-AJ$6&lt;365*5/12,AJ15*0.72,IF($B$5-AJ$6&lt;365*6/12,AJ15*0.65,IF($B$5-AJ$6&lt;365*7/12,AJ15*0.58,IF($B$5-AJ$6&lt;365*8/12,AJ15*0.51,0))))))))+IF($B$5-AJ$6&gt;365,0,IF($B$5-AJ$6&gt;365*11/12,AJ15*0.23,IF($B$5-AJ$6&gt;365*10/12,AJ15*0.3,IF($B$5-AJ$6&gt;365*9/12,AJ15*0.37,IF($B$5-AJ$6&gt;365*8/12,AJ15*0.44,0)))))</f>
        <v>0</v>
      </c>
      <c r="CY15" s="21">
        <f>+IF($B$5-AK$6&lt;365/12,AK15,IF($B$5-AK$6&lt;365*2/12,AK15*0.93,IF($B$5-AK$6&lt;365*3/12,AK15*0.86,IF($B$5-AK$6&lt;365*4/12,AK15*0.79,IF($B$5-AK$6&lt;365*5/12,AK15*0.72,IF($B$5-AK$6&lt;365*6/12,AK15*0.65,IF($B$5-AK$6&lt;365*7/12,AK15*0.58,IF($B$5-AK$6&lt;365*8/12,AK15*0.51,0))))))))+IF($B$5-AK$6&gt;365,0,IF($B$5-AK$6&gt;365*11/12,AK15*0.23,IF($B$5-AK$6&gt;365*10/12,AK15*0.3,IF($B$5-AK$6&gt;365*9/12,AK15*0.37,IF($B$5-AK$6&gt;365*8/12,AK15*0.44,0)))))</f>
        <v>0</v>
      </c>
      <c r="CZ15" s="21">
        <f>+IF($B$5-AL$6&lt;365/12,AL15,IF($B$5-AL$6&lt;365*2/12,AL15*0.93,IF($B$5-AL$6&lt;365*3/12,AL15*0.86,IF($B$5-AL$6&lt;365*4/12,AL15*0.79,IF($B$5-AL$6&lt;365*5/12,AL15*0.72,IF($B$5-AL$6&lt;365*6/12,AL15*0.65,IF($B$5-AL$6&lt;365*7/12,AL15*0.58,IF($B$5-AL$6&lt;365*8/12,AL15*0.51,0))))))))+IF($B$5-AL$6&gt;365,0,IF($B$5-AL$6&gt;365*11/12,AL15*0.23,IF($B$5-AL$6&gt;365*10/12,AL15*0.3,IF($B$5-AL$6&gt;365*9/12,AL15*0.37,IF($B$5-AL$6&gt;365*8/12,AL15*0.44,0)))))</f>
        <v>0</v>
      </c>
      <c r="DA15" s="21">
        <f>+IF($B$5-AM$6&lt;365/12,AM15,IF($B$5-AM$6&lt;365*2/12,AM15*0.93,IF($B$5-AM$6&lt;365*3/12,AM15*0.86,IF($B$5-AM$6&lt;365*4/12,AM15*0.79,IF($B$5-AM$6&lt;365*5/12,AM15*0.72,IF($B$5-AM$6&lt;365*6/12,AM15*0.65,IF($B$5-AM$6&lt;365*7/12,AM15*0.58,IF($B$5-AM$6&lt;365*8/12,AM15*0.51,0))))))))+IF($B$5-AM$6&gt;365,0,IF($B$5-AM$6&gt;365*11/12,AM15*0.23,IF($B$5-AM$6&gt;365*10/12,AM15*0.3,IF($B$5-AM$6&gt;365*9/12,AM15*0.37,IF($B$5-AM$6&gt;365*8/12,AM15*0.44,0)))))</f>
        <v>0</v>
      </c>
      <c r="DB15" s="21">
        <f>+IF($B$5-AN$6&lt;365/12,AN15,IF($B$5-AN$6&lt;365*2/12,AN15*0.93,IF($B$5-AN$6&lt;365*3/12,AN15*0.86,IF($B$5-AN$6&lt;365*4/12,AN15*0.79,IF($B$5-AN$6&lt;365*5/12,AN15*0.72,IF($B$5-AN$6&lt;365*6/12,AN15*0.65,IF($B$5-AN$6&lt;365*7/12,AN15*0.58,IF($B$5-AN$6&lt;365*8/12,AN15*0.51,0))))))))+IF($B$5-AN$6&gt;365,0,IF($B$5-AN$6&gt;365*11/12,AN15*0.23,IF($B$5-AN$6&gt;365*10/12,AN15*0.3,IF($B$5-AN$6&gt;365*9/12,AN15*0.37,IF($B$5-AN$6&gt;365*8/12,AN15*0.44,0)))))</f>
        <v>0</v>
      </c>
      <c r="DC15" s="21">
        <f>+IF($B$5-AO$6&lt;365/12,AO15,IF($B$5-AO$6&lt;365*2/12,AO15*0.93,IF($B$5-AO$6&lt;365*3/12,AO15*0.86,IF($B$5-AO$6&lt;365*4/12,AO15*0.79,IF($B$5-AO$6&lt;365*5/12,AO15*0.72,IF($B$5-AO$6&lt;365*6/12,AO15*0.65,IF($B$5-AO$6&lt;365*7/12,AO15*0.58,IF($B$5-AO$6&lt;365*8/12,AO15*0.51,0))))))))+IF($B$5-AO$6&gt;365,0,IF($B$5-AO$6&gt;365*11/12,AO15*0.23,IF($B$5-AO$6&gt;365*10/12,AO15*0.3,IF($B$5-AO$6&gt;365*9/12,AO15*0.37,IF($B$5-AO$6&gt;365*8/12,AO15*0.44,0)))))</f>
        <v>0</v>
      </c>
      <c r="DD15" s="21">
        <f>+IF($B$5-AP$6&lt;365/12,AP15,IF($B$5-AP$6&lt;365*2/12,AP15*0.93,IF($B$5-AP$6&lt;365*3/12,AP15*0.86,IF($B$5-AP$6&lt;365*4/12,AP15*0.79,IF($B$5-AP$6&lt;365*5/12,AP15*0.72,IF($B$5-AP$6&lt;365*6/12,AP15*0.65,IF($B$5-AP$6&lt;365*7/12,AP15*0.58,IF($B$5-AP$6&lt;365*8/12,AP15*0.51,0))))))))+IF($B$5-AP$6&gt;365,0,IF($B$5-AP$6&gt;365*11/12,AP15*0.23,IF($B$5-AP$6&gt;365*10/12,AP15*0.3,IF($B$5-AP$6&gt;365*9/12,AP15*0.37,IF($B$5-AP$6&gt;365*8/12,AP15*0.44,0)))))</f>
        <v>0</v>
      </c>
      <c r="DE15" s="21">
        <f>+IF($B$5-AQ$6&lt;365/12,AQ15,IF($B$5-AQ$6&lt;365*2/12,AQ15*0.93,IF($B$5-AQ$6&lt;365*3/12,AQ15*0.86,IF($B$5-AQ$6&lt;365*4/12,AQ15*0.79,IF($B$5-AQ$6&lt;365*5/12,AQ15*0.72,IF($B$5-AQ$6&lt;365*6/12,AQ15*0.65,IF($B$5-AQ$6&lt;365*7/12,AQ15*0.58,IF($B$5-AQ$6&lt;365*8/12,AQ15*0.51,0))))))))+IF($B$5-AQ$6&gt;365,0,IF($B$5-AQ$6&gt;365*11/12,AQ15*0.23,IF($B$5-AQ$6&gt;365*10/12,AQ15*0.3,IF($B$5-AQ$6&gt;365*9/12,AQ15*0.37,IF($B$5-AQ$6&gt;365*8/12,AQ15*0.44,0)))))</f>
        <v>0</v>
      </c>
      <c r="DF15" s="21">
        <f>+IF($B$5-AR$6&lt;365/12,AR15,IF($B$5-AR$6&lt;365*2/12,AR15*0.93,IF($B$5-AR$6&lt;365*3/12,AR15*0.86,IF($B$5-AR$6&lt;365*4/12,AR15*0.79,IF($B$5-AR$6&lt;365*5/12,AR15*0.72,IF($B$5-AR$6&lt;365*6/12,AR15*0.65,IF($B$5-AR$6&lt;365*7/12,AR15*0.58,IF($B$5-AR$6&lt;365*8/12,AR15*0.51,0))))))))+IF($B$5-AR$6&gt;365,0,IF($B$5-AR$6&gt;365*11/12,AR15*0.23,IF($B$5-AR$6&gt;365*10/12,AR15*0.3,IF($B$5-AR$6&gt;365*9/12,AR15*0.37,IF($B$5-AR$6&gt;365*8/12,AR15*0.44,0)))))</f>
        <v>0</v>
      </c>
      <c r="DG15" s="21">
        <f>+IF($B$5-AS$6&lt;365/12,AS15,IF($B$5-AS$6&lt;365*2/12,AS15*0.93,IF($B$5-AS$6&lt;365*3/12,AS15*0.86,IF($B$5-AS$6&lt;365*4/12,AS15*0.79,IF($B$5-AS$6&lt;365*5/12,AS15*0.72,IF($B$5-AS$6&lt;365*6/12,AS15*0.65,IF($B$5-AS$6&lt;365*7/12,AS15*0.58,IF($B$5-AS$6&lt;365*8/12,AS15*0.51,0))))))))+IF($B$5-AS$6&gt;365,0,IF($B$5-AS$6&gt;365*11/12,AS15*0.23,IF($B$5-AS$6&gt;365*10/12,AS15*0.3,IF($B$5-AS$6&gt;365*9/12,AS15*0.37,IF($B$5-AS$6&gt;365*8/12,AS15*0.44,0)))))</f>
        <v>278.08000000000004</v>
      </c>
      <c r="DH15" s="21">
        <f>+IF($B$5-AT$6&lt;365/12,AT15,IF($B$5-AT$6&lt;365*2/12,AT15*0.93,IF($B$5-AT$6&lt;365*3/12,AT15*0.86,IF($B$5-AT$6&lt;365*4/12,AT15*0.79,IF($B$5-AT$6&lt;365*5/12,AT15*0.72,IF($B$5-AT$6&lt;365*6/12,AT15*0.65,IF($B$5-AT$6&lt;365*7/12,AT15*0.58,IF($B$5-AT$6&lt;365*8/12,AT15*0.51,0))))))))+IF($B$5-AT$6&gt;365,0,IF($B$5-AT$6&gt;365*11/12,AT15*0.23,IF($B$5-AT$6&gt;365*10/12,AT15*0.3,IF($B$5-AT$6&gt;365*9/12,AT15*0.37,IF($B$5-AT$6&gt;365*8/12,AT15*0.44,0)))))</f>
        <v>0</v>
      </c>
      <c r="DI15" s="21">
        <f>+IF($B$5-AU$6&lt;365/12,AU15,IF($B$5-AU$6&lt;365*2/12,AU15*0.93,IF($B$5-AU$6&lt;365*3/12,AU15*0.86,IF($B$5-AU$6&lt;365*4/12,AU15*0.79,IF($B$5-AU$6&lt;365*5/12,AU15*0.72,IF($B$5-AU$6&lt;365*6/12,AU15*0.65,IF($B$5-AU$6&lt;365*7/12,AU15*0.58,IF($B$5-AU$6&lt;365*8/12,AU15*0.51,0))))))))+IF($B$5-AU$6&gt;365,0,IF($B$5-AU$6&gt;365*11/12,AU15*0.23,IF($B$5-AU$6&gt;365*10/12,AU15*0.3,IF($B$5-AU$6&gt;365*9/12,AU15*0.37,IF($B$5-AU$6&gt;365*8/12,AU15*0.44,0)))))</f>
        <v>0</v>
      </c>
      <c r="DJ15" s="21">
        <f>+IF($B$5-AV$6&lt;365/12,AV15,IF($B$5-AV$6&lt;365*2/12,AV15*0.93,IF($B$5-AV$6&lt;365*3/12,AV15*0.86,IF($B$5-AV$6&lt;365*4/12,AV15*0.79,IF($B$5-AV$6&lt;365*5/12,AV15*0.72,IF($B$5-AV$6&lt;365*6/12,AV15*0.65,IF($B$5-AV$6&lt;365*7/12,AV15*0.58,IF($B$5-AV$6&lt;365*8/12,AV15*0.51,0))))))))+IF($B$5-AV$6&gt;365,0,IF($B$5-AV$6&gt;365*11/12,AV15*0.23,IF($B$5-AV$6&gt;365*10/12,AV15*0.3,IF($B$5-AV$6&gt;365*9/12,AV15*0.37,IF($B$5-AV$6&gt;365*8/12,AV15*0.44,0)))))</f>
        <v>0</v>
      </c>
      <c r="DK15" s="21">
        <f>+IF($B$5-AW$6&lt;365/12,AW15,IF($B$5-AW$6&lt;365*2/12,AW15*0.93,IF($B$5-AW$6&lt;365*3/12,AW15*0.86,IF($B$5-AW$6&lt;365*4/12,AW15*0.79,IF($B$5-AW$6&lt;365*5/12,AW15*0.72,IF($B$5-AW$6&lt;365*6/12,AW15*0.65,IF($B$5-AW$6&lt;365*7/12,AW15*0.58,IF($B$5-AW$6&lt;365*8/12,AW15*0.51,0))))))))+IF($B$5-AW$6&gt;365,0,IF($B$5-AW$6&gt;365*11/12,AW15*0.23,IF($B$5-AW$6&gt;365*10/12,AW15*0.3,IF($B$5-AW$6&gt;365*9/12,AW15*0.37,IF($B$5-AW$6&gt;365*8/12,AW15*0.44,0)))))</f>
        <v>0</v>
      </c>
      <c r="DL15" s="21">
        <f>+IF($B$5-AX$6&lt;365/12,AX15,IF($B$5-AX$6&lt;365*2/12,AX15*0.93,IF($B$5-AX$6&lt;365*3/12,AX15*0.86,IF($B$5-AX$6&lt;365*4/12,AX15*0.79,IF($B$5-AX$6&lt;365*5/12,AX15*0.72,IF($B$5-AX$6&lt;365*6/12,AX15*0.65,IF($B$5-AX$6&lt;365*7/12,AX15*0.58,IF($B$5-AX$6&lt;365*8/12,AX15*0.51,0))))))))+IF($B$5-AX$6&gt;365,0,IF($B$5-AX$6&gt;365*11/12,AX15*0.23,IF($B$5-AX$6&gt;365*10/12,AX15*0.3,IF($B$5-AX$6&gt;365*9/12,AX15*0.37,IF($B$5-AX$6&gt;365*8/12,AX15*0.44,0)))))</f>
        <v>63.2</v>
      </c>
      <c r="DM15" s="21">
        <f>+IF($B$5-AY$6&lt;365/12,AY15,IF($B$5-AY$6&lt;365*2/12,AY15*0.93,IF($B$5-AY$6&lt;365*3/12,AY15*0.86,IF($B$5-AY$6&lt;365*4/12,AY15*0.79,IF($B$5-AY$6&lt;365*5/12,AY15*0.72,IF($B$5-AY$6&lt;365*6/12,AY15*0.65,IF($B$5-AY$6&lt;365*7/12,AY15*0.58,IF($B$5-AY$6&lt;365*8/12,AY15*0.51,0))))))))+IF($B$5-AY$6&gt;365,0,IF($B$5-AY$6&gt;365*11/12,AY15*0.23,IF($B$5-AY$6&gt;365*10/12,AY15*0.3,IF($B$5-AY$6&gt;365*9/12,AY15*0.37,IF($B$5-AY$6&gt;365*8/12,AY15*0.44,0)))))</f>
        <v>0</v>
      </c>
      <c r="DN15" s="21">
        <f>+IF($B$5-AZ$6&lt;365/12,AZ15,IF($B$5-AZ$6&lt;365*2/12,AZ15*0.93,IF($B$5-AZ$6&lt;365*3/12,AZ15*0.86,IF($B$5-AZ$6&lt;365*4/12,AZ15*0.79,IF($B$5-AZ$6&lt;365*5/12,AZ15*0.72,IF($B$5-AZ$6&lt;365*6/12,AZ15*0.65,IF($B$5-AZ$6&lt;365*7/12,AZ15*0.58,IF($B$5-AZ$6&lt;365*8/12,AZ15*0.51,0))))))))+IF($B$5-AZ$6&gt;365,0,IF($B$5-AZ$6&gt;365*11/12,AZ15*0.23,IF($B$5-AZ$6&gt;365*10/12,AZ15*0.3,IF($B$5-AZ$6&gt;365*9/12,AZ15*0.37,IF($B$5-AZ$6&gt;365*8/12,AZ15*0.44,0)))))</f>
        <v>0</v>
      </c>
      <c r="DO15" s="21">
        <f>+IF($B$5-BA$6&lt;365/12,BA15,IF($B$5-BA$6&lt;365*2/12,BA15*0.93,IF($B$5-BA$6&lt;365*3/12,BA15*0.86,IF($B$5-BA$6&lt;365*4/12,BA15*0.79,IF($B$5-BA$6&lt;365*5/12,BA15*0.72,IF($B$5-BA$6&lt;365*6/12,BA15*0.65,IF($B$5-BA$6&lt;365*7/12,BA15*0.58,IF($B$5-BA$6&lt;365*8/12,BA15*0.51,0))))))))+IF($B$5-BA$6&gt;365,0,IF($B$5-BA$6&gt;365*11/12,BA15*0.23,IF($B$5-BA$6&gt;365*10/12,BA15*0.3,IF($B$5-BA$6&gt;365*9/12,BA15*0.37,IF($B$5-BA$6&gt;365*8/12,BA15*0.44,0)))))</f>
        <v>0</v>
      </c>
      <c r="DP15" s="21">
        <f>+IF($B$5-BB$6&lt;365/12,BB15,IF($B$5-BB$6&lt;365*2/12,BB15*0.93,IF($B$5-BB$6&lt;365*3/12,BB15*0.86,IF($B$5-BB$6&lt;365*4/12,BB15*0.79,IF($B$5-BB$6&lt;365*5/12,BB15*0.72,IF($B$5-BB$6&lt;365*6/12,BB15*0.65,IF($B$5-BB$6&lt;365*7/12,BB15*0.58,IF($B$5-BB$6&lt;365*8/12,BB15*0.51,0))))))))+IF($B$5-BB$6&gt;365,0,IF($B$5-BB$6&gt;365*11/12,BB15*0.23,IF($B$5-BB$6&gt;365*10/12,BB15*0.3,IF($B$5-BB$6&gt;365*9/12,BB15*0.37,IF($B$5-BB$6&gt;365*8/12,BB15*0.44,0)))))</f>
        <v>0</v>
      </c>
      <c r="DQ15" s="21">
        <f>+IF($B$5-BC$6&lt;365/12,BC15,IF($B$5-BC$6&lt;365*2/12,BC15*0.93,IF($B$5-BC$6&lt;365*3/12,BC15*0.86,IF($B$5-BC$6&lt;365*4/12,BC15*0.79,IF($B$5-BC$6&lt;365*5/12,BC15*0.72,IF($B$5-BC$6&lt;365*6/12,BC15*0.65,IF($B$5-BC$6&lt;365*7/12,BC15*0.58,IF($B$5-BC$6&lt;365*8/12,BC15*0.51,0))))))))+IF($B$5-BC$6&gt;365,0,IF($B$5-BC$6&gt;365*11/12,BC15*0.23,IF($B$5-BC$6&gt;365*10/12,BC15*0.3,IF($B$5-BC$6&gt;365*9/12,BC15*0.37,IF($B$5-BC$6&gt;365*8/12,BC15*0.44,0)))))</f>
        <v>137.6</v>
      </c>
      <c r="DR15" s="21">
        <f>+IF($B$5-BD$6&lt;365/12,BD15,IF($B$5-BD$6&lt;365*2/12,BD15*0.93,IF($B$5-BD$6&lt;365*3/12,BD15*0.86,IF($B$5-BD$6&lt;365*4/12,BD15*0.79,IF($B$5-BD$6&lt;365*5/12,BD15*0.72,IF($B$5-BD$6&lt;365*6/12,BD15*0.65,IF($B$5-BD$6&lt;365*7/12,BD15*0.58,IF($B$5-BD$6&lt;365*8/12,BD15*0.51,0))))))))+IF($B$5-BD$6&gt;365,0,IF($B$5-BD$6&gt;365*11/12,BD15*0.23,IF($B$5-BD$6&gt;365*10/12,BD15*0.3,IF($B$5-BD$6&gt;365*9/12,BD15*0.37,IF($B$5-BD$6&gt;365*8/12,BD15*0.44,0)))))</f>
        <v>0</v>
      </c>
      <c r="DS15" s="21">
        <f>+IF($B$5-BE$6&lt;365/12,BE15,IF($B$5-BE$6&lt;365*2/12,BE15*0.93,IF($B$5-BE$6&lt;365*3/12,BE15*0.86,IF($B$5-BE$6&lt;365*4/12,BE15*0.79,IF($B$5-BE$6&lt;365*5/12,BE15*0.72,IF($B$5-BE$6&lt;365*6/12,BE15*0.65,IF($B$5-BE$6&lt;365*7/12,BE15*0.58,IF($B$5-BE$6&lt;365*8/12,BE15*0.51,0))))))))+IF($B$5-BE$6&gt;365,0,IF($B$5-BE$6&gt;365*11/12,BE15*0.23,IF($B$5-BE$6&gt;365*10/12,BE15*0.3,IF($B$5-BE$6&gt;365*9/12,BE15*0.37,IF($B$5-BE$6&gt;365*8/12,BE15*0.44,0)))))</f>
        <v>0</v>
      </c>
      <c r="DT15" s="21">
        <f>+IF($B$5-BF$6&lt;365/12,BF15,IF($B$5-BF$6&lt;365*2/12,BF15*0.93,IF($B$5-BF$6&lt;365*3/12,BF15*0.86,IF($B$5-BF$6&lt;365*4/12,BF15*0.79,IF($B$5-BF$6&lt;365*5/12,BF15*0.72,IF($B$5-BF$6&lt;365*6/12,BF15*0.65,IF($B$5-BF$6&lt;365*7/12,BF15*0.58,IF($B$5-BF$6&lt;365*8/12,BF15*0.51,0))))))))+IF($B$5-BF$6&gt;365,0,IF($B$5-BF$6&gt;365*11/12,BF15*0.23,IF($B$5-BF$6&gt;365*10/12,BF15*0.3,IF($B$5-BF$6&gt;365*9/12,BF15*0.37,IF($B$5-BF$6&gt;365*8/12,BF15*0.44,0)))))</f>
        <v>68.8</v>
      </c>
      <c r="DU15" s="21">
        <f>+IF($B$5-BG$6&lt;365/12,BG15,IF($B$5-BG$6&lt;365*2/12,BG15*0.93,IF($B$5-BG$6&lt;365*3/12,BG15*0.86,IF($B$5-BG$6&lt;365*4/12,BG15*0.79,IF($B$5-BG$6&lt;365*5/12,BG15*0.72,IF($B$5-BG$6&lt;365*6/12,BG15*0.65,IF($B$5-BG$6&lt;365*7/12,BG15*0.58,IF($B$5-BG$6&lt;365*8/12,BG15*0.51,0))))))))+IF($B$5-BG$6&gt;365,0,IF($B$5-BG$6&gt;365*11/12,BG15*0.23,IF($B$5-BG$6&gt;365*10/12,BG15*0.3,IF($B$5-BG$6&gt;365*9/12,BG15*0.37,IF($B$5-BG$6&gt;365*8/12,BG15*0.44,0)))))</f>
        <v>0</v>
      </c>
      <c r="DV15" s="21">
        <f>+IF($B$5-BH$6&lt;365/12,BH15,IF($B$5-BH$6&lt;365*2/12,BH15*0.93,IF($B$5-BH$6&lt;365*3/12,BH15*0.86,IF($B$5-BH$6&lt;365*4/12,BH15*0.79,IF($B$5-BH$6&lt;365*5/12,BH15*0.72,IF($B$5-BH$6&lt;365*6/12,BH15*0.65,IF($B$5-BH$6&lt;365*7/12,BH15*0.58,IF($B$5-BH$6&lt;365*8/12,BH15*0.51,0))))))))+IF($B$5-BH$6&gt;365,0,IF($B$5-BH$6&gt;365*11/12,BH15*0.23,IF($B$5-BH$6&gt;365*10/12,BH15*0.3,IF($B$5-BH$6&gt;365*9/12,BH15*0.37,IF($B$5-BH$6&gt;365*8/12,BH15*0.44,0)))))</f>
        <v>0</v>
      </c>
      <c r="DW15" s="21">
        <f>+IF($B$5-BI$6&lt;365/12,BI15,IF($B$5-BI$6&lt;365*2/12,BI15*0.93,IF($B$5-BI$6&lt;365*3/12,BI15*0.86,IF($B$5-BI$6&lt;365*4/12,BI15*0.79,IF($B$5-BI$6&lt;365*5/12,BI15*0.72,IF($B$5-BI$6&lt;365*6/12,BI15*0.65,IF($B$5-BI$6&lt;365*7/12,BI15*0.58,IF($B$5-BI$6&lt;365*8/12,BI15*0.51,0))))))))+IF($B$5-BI$6&gt;365,0,IF($B$5-BI$6&gt;365*11/12,BI15*0.23,IF($B$5-BI$6&gt;365*10/12,BI15*0.3,IF($B$5-BI$6&gt;365*9/12,BI15*0.37,IF($B$5-BI$6&gt;365*8/12,BI15*0.44,0)))))</f>
        <v>0</v>
      </c>
      <c r="DX15" s="21">
        <f>+IF($B$5-BJ$6&lt;365/12,BJ15,IF($B$5-BJ$6&lt;365*2/12,BJ15*0.93,IF($B$5-BJ$6&lt;365*3/12,BJ15*0.86,IF($B$5-BJ$6&lt;365*4/12,BJ15*0.79,IF($B$5-BJ$6&lt;365*5/12,BJ15*0.72,IF($B$5-BJ$6&lt;365*6/12,BJ15*0.65,IF($B$5-BJ$6&lt;365*7/12,BJ15*0.58,IF($B$5-BJ$6&lt;365*8/12,BJ15*0.51,0))))))))+IF($B$5-BJ$6&gt;365,0,IF($B$5-BJ$6&gt;365*11/12,BJ15*0.23,IF($B$5-BJ$6&gt;365*10/12,BJ15*0.3,IF($B$5-BJ$6&gt;365*9/12,BJ15*0.37,IF($B$5-BJ$6&gt;365*8/12,BJ15*0.44,0)))))</f>
        <v>0</v>
      </c>
      <c r="DY15" s="21">
        <f>+IF($B$5-BK$6&lt;365/12,BK15,IF($B$5-BK$6&lt;365*2/12,BK15*0.93,IF($B$5-BK$6&lt;365*3/12,BK15*0.86,IF($B$5-BK$6&lt;365*4/12,BK15*0.79,IF($B$5-BK$6&lt;365*5/12,BK15*0.72,IF($B$5-BK$6&lt;365*6/12,BK15*0.65,IF($B$5-BK$6&lt;365*7/12,BK15*0.58,IF($B$5-BK$6&lt;365*8/12,BK15*0.51,0))))))))+IF($B$5-BK$6&gt;365,0,IF($B$5-BK$6&gt;365*11/12,BK15*0.23,IF($B$5-BK$6&gt;365*10/12,BK15*0.3,IF($B$5-BK$6&gt;365*9/12,BK15*0.37,IF($B$5-BK$6&gt;365*8/12,BK15*0.44,0)))))</f>
        <v>0</v>
      </c>
      <c r="DZ15" s="21">
        <f>+IF($B$5-BL$6&lt;365/12,BL15,IF($B$5-BL$6&lt;365*2/12,BL15*0.93,IF($B$5-BL$6&lt;365*3/12,BL15*0.86,IF($B$5-BL$6&lt;365*4/12,BL15*0.79,IF($B$5-BL$6&lt;365*5/12,BL15*0.72,IF($B$5-BL$6&lt;365*6/12,BL15*0.65,IF($B$5-BL$6&lt;365*7/12,BL15*0.58,IF($B$5-BL$6&lt;365*8/12,BL15*0.51,0))))))))+IF($B$5-BL$6&gt;365,0,IF($B$5-BL$6&gt;365*11/12,BL15*0.23,IF($B$5-BL$6&gt;365*10/12,BL15*0.3,IF($B$5-BL$6&gt;365*9/12,BL15*0.37,IF($B$5-BL$6&gt;365*8/12,BL15*0.44,0)))))</f>
        <v>0</v>
      </c>
      <c r="EA15" s="21">
        <f>+IF($B$5-BM$6&lt;365/12,BM15,IF($B$5-BM$6&lt;365*2/12,BM15*0.93,IF($B$5-BM$6&lt;365*3/12,BM15*0.86,IF($B$5-BM$6&lt;365*4/12,BM15*0.79,IF($B$5-BM$6&lt;365*5/12,BM15*0.72,IF($B$5-BM$6&lt;365*6/12,BM15*0.65,IF($B$5-BM$6&lt;365*7/12,BM15*0.58,IF($B$5-BM$6&lt;365*8/12,BM15*0.51,0))))))))+IF($B$5-BM$6&gt;365,0,IF($B$5-BM$6&gt;365*11/12,BM15*0.23,IF($B$5-BM$6&gt;365*10/12,BM15*0.3,IF($B$5-BM$6&gt;365*9/12,BM15*0.37,IF($B$5-BM$6&gt;365*8/12,BM15*0.44,0)))))</f>
        <v>0</v>
      </c>
      <c r="EB15" s="21">
        <f>+IF($B$5-BN$6&lt;365/12,BN15,IF($B$5-BN$6&lt;365*2/12,BN15*0.93,IF($B$5-BN$6&lt;365*3/12,BN15*0.86,IF($B$5-BN$6&lt;365*4/12,BN15*0.79,IF($B$5-BN$6&lt;365*5/12,BN15*0.72,IF($B$5-BN$6&lt;365*6/12,BN15*0.65,IF($B$5-BN$6&lt;365*7/12,BN15*0.58,IF($B$5-BN$6&lt;365*8/12,BN15*0.51,0))))))))+IF($B$5-BN$6&gt;365,0,IF($B$5-BN$6&gt;365*11/12,BN15*0.23,IF($B$5-BN$6&gt;365*10/12,BN15*0.3,IF($B$5-BN$6&gt;365*9/12,BN15*0.37,IF($B$5-BN$6&gt;365*8/12,BN15*0.44,0)))))</f>
        <v>0</v>
      </c>
      <c r="EC15" s="21">
        <f>+IF($B$5-BO$6&lt;365/12,BO15,IF($B$5-BO$6&lt;365*2/12,BO15*0.93,IF($B$5-BO$6&lt;365*3/12,BO15*0.86,IF($B$5-BO$6&lt;365*4/12,BO15*0.79,IF($B$5-BO$6&lt;365*5/12,BO15*0.72,IF($B$5-BO$6&lt;365*6/12,BO15*0.65,IF($B$5-BO$6&lt;365*7/12,BO15*0.58,IF($B$5-BO$6&lt;365*8/12,BO15*0.51,0))))))))+IF($B$5-BO$6&gt;365,0,IF($B$5-BO$6&gt;365*11/12,BO15*0.23,IF($B$5-BO$6&gt;365*10/12,BO15*0.3,IF($B$5-BO$6&gt;365*9/12,BO15*0.37,IF($B$5-BO$6&gt;365*8/12,BO15*0.44,0)))))</f>
        <v>0</v>
      </c>
      <c r="ED15" s="21">
        <f>+IF($B$5-BP$6&lt;365/12,BP15,IF($B$5-BP$6&lt;365*2/12,BP15*0.93,IF($B$5-BP$6&lt;365*3/12,BP15*0.86,IF($B$5-BP$6&lt;365*4/12,BP15*0.79,IF($B$5-BP$6&lt;365*5/12,BP15*0.72,IF($B$5-BP$6&lt;365*6/12,BP15*0.65,IF($B$5-BP$6&lt;365*7/12,BP15*0.58,IF($B$5-BP$6&lt;365*8/12,BP15*0.51,0))))))))+IF($B$5-BP$6&gt;365,0,IF($B$5-BP$6&gt;365*11/12,BP15*0.23,IF($B$5-BP$6&gt;365*10/12,BP15*0.3,IF($B$5-BP$6&gt;365*9/12,BP15*0.37,IF($B$5-BP$6&gt;365*8/12,BP15*0.44,0)))))</f>
        <v>0</v>
      </c>
      <c r="EE15" s="20"/>
      <c r="EF15" s="22">
        <f>SUM(BS15:EE15)</f>
        <v>905.21000000000015</v>
      </c>
      <c r="EG15" s="19">
        <f t="shared" si="8"/>
        <v>6</v>
      </c>
      <c r="EH15" s="17" t="str">
        <f t="shared" si="9"/>
        <v>Lucia Ramirez</v>
      </c>
      <c r="EI15" s="31">
        <v>9</v>
      </c>
      <c r="EJ15" s="32">
        <f t="shared" si="11"/>
        <v>150.86833333333337</v>
      </c>
      <c r="EK15" s="23"/>
    </row>
    <row r="16" spans="2:144" ht="15" x14ac:dyDescent="0.2">
      <c r="B16" s="28">
        <f t="shared" si="10"/>
        <v>10</v>
      </c>
      <c r="C16" s="17" t="s">
        <v>84</v>
      </c>
      <c r="D16" s="17" t="s">
        <v>85</v>
      </c>
      <c r="E16" s="18"/>
      <c r="F16" s="18"/>
      <c r="G16" s="18"/>
      <c r="H16" s="18"/>
      <c r="I16" s="18"/>
      <c r="J16" s="18"/>
      <c r="K16" s="18"/>
      <c r="L16" s="18"/>
      <c r="M16" s="18">
        <v>112</v>
      </c>
      <c r="N16" s="18"/>
      <c r="O16" s="18"/>
      <c r="P16" s="18"/>
      <c r="Q16" s="18"/>
      <c r="R16" s="18"/>
      <c r="S16" s="18">
        <v>390</v>
      </c>
      <c r="T16" s="18">
        <v>270</v>
      </c>
      <c r="U16" s="18"/>
      <c r="V16" s="18"/>
      <c r="W16" s="18"/>
      <c r="X16" s="18"/>
      <c r="Y16" s="18"/>
      <c r="Z16" s="18"/>
      <c r="AA16" s="18">
        <v>400</v>
      </c>
      <c r="AB16" s="18"/>
      <c r="AC16" s="18"/>
      <c r="AD16" s="18"/>
      <c r="AE16" s="18">
        <v>320</v>
      </c>
      <c r="AF16" s="18"/>
      <c r="AG16" s="18"/>
      <c r="AH16" s="18"/>
      <c r="AI16" s="18">
        <v>90</v>
      </c>
      <c r="AJ16" s="18"/>
      <c r="AK16" s="18"/>
      <c r="AL16" s="18"/>
      <c r="AM16" s="18"/>
      <c r="AN16" s="18"/>
      <c r="AO16" s="18">
        <v>104</v>
      </c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>
        <v>40</v>
      </c>
      <c r="BJ16" s="18"/>
      <c r="BK16" s="18">
        <v>10</v>
      </c>
      <c r="BL16" s="18"/>
      <c r="BM16" s="18"/>
      <c r="BN16" s="18"/>
      <c r="BO16" s="18"/>
      <c r="BP16" s="18"/>
      <c r="BQ16" s="18"/>
      <c r="BR16" s="19">
        <f>COUNT(D16:BQ16)</f>
        <v>9</v>
      </c>
      <c r="BS16" s="21">
        <f>+IF($B$5-E$6&lt;365/12,E16,IF($B$5-E$6&lt;365*2/12,E16*0.93,IF($B$5-E$6&lt;365*3/12,E16*0.86,IF($B$5-E$6&lt;365*4/12,E16*0.79,IF($B$5-E$6&lt;365*5/12,E16*0.72,IF($B$5-E$6&lt;365*6/12,E16*0.65,IF($B$5-E$6&lt;365*7/12,E16*0.58,IF($B$5-E$6&lt;365*8/12,E16*0.51,0))))))))+IF($B$5-E$6&gt;365,0,IF($B$5-E$6&gt;365*11/12,E16*0.23,IF($B$5-E$6&gt;365*10/12,E16*0.3,IF($B$5-E$6&gt;365*9/12,E16*0.37,IF($B$5-E$6&gt;365*8/12,E16*0.44,0)))))</f>
        <v>0</v>
      </c>
      <c r="BT16" s="21">
        <f>+IF($B$5-F$6&lt;365/12,F16,IF($B$5-F$6&lt;365*2/12,F16*0.93,IF($B$5-F$6&lt;365*3/12,F16*0.86,IF($B$5-F$6&lt;365*4/12,F16*0.79,IF($B$5-F$6&lt;365*5/12,F16*0.72,IF($B$5-F$6&lt;365*6/12,F16*0.65,IF($B$5-F$6&lt;365*7/12,F16*0.58,IF($B$5-F$6&lt;365*8/12,F16*0.51,0))))))))+IF($B$5-F$6&gt;365,0,IF($B$5-F$6&gt;365*11/12,F16*0.23,IF($B$5-F$6&gt;365*10/12,F16*0.3,IF($B$5-F$6&gt;365*9/12,F16*0.37,IF($B$5-F$6&gt;365*8/12,F16*0.44,0)))))</f>
        <v>0</v>
      </c>
      <c r="BU16" s="21">
        <f>+IF($B$5-G$6&lt;365/12,G16,IF($B$5-G$6&lt;365*2/12,G16*0.93,IF($B$5-G$6&lt;365*3/12,G16*0.86,IF($B$5-G$6&lt;365*4/12,G16*0.79,IF($B$5-G$6&lt;365*5/12,G16*0.72,IF($B$5-G$6&lt;365*6/12,G16*0.65,IF($B$5-G$6&lt;365*7/12,G16*0.58,IF($B$5-G$6&lt;365*8/12,G16*0.51,0))))))))+IF($B$5-G$6&gt;365,0,IF($B$5-G$6&gt;365*11/12,G16*0.23,IF($B$5-G$6&gt;365*10/12,G16*0.3,IF($B$5-G$6&gt;365*9/12,G16*0.37,IF($B$5-G$6&gt;365*8/12,G16*0.44,0)))))</f>
        <v>0</v>
      </c>
      <c r="BV16" s="21">
        <f>+IF($B$5-H$6&lt;365/12,H16,IF($B$5-H$6&lt;365*2/12,H16*0.93,IF($B$5-H$6&lt;365*3/12,H16*0.86,IF($B$5-H$6&lt;365*4/12,H16*0.79,IF($B$5-H$6&lt;365*5/12,H16*0.72,IF($B$5-H$6&lt;365*6/12,H16*0.65,IF($B$5-H$6&lt;365*7/12,H16*0.58,IF($B$5-H$6&lt;365*8/12,H16*0.51,0))))))))+IF($B$5-H$6&gt;365,0,IF($B$5-H$6&gt;365*11/12,H16*0.23,IF($B$5-H$6&gt;365*10/12,H16*0.3,IF($B$5-H$6&gt;365*9/12,H16*0.37,IF($B$5-H$6&gt;365*8/12,H16*0.44,0)))))</f>
        <v>0</v>
      </c>
      <c r="BW16" s="21">
        <f>+IF($B$5-I$6&lt;365/12,I16,IF($B$5-I$6&lt;365*2/12,I16*0.93,IF($B$5-I$6&lt;365*3/12,I16*0.86,IF($B$5-I$6&lt;365*4/12,I16*0.79,IF($B$5-I$6&lt;365*5/12,I16*0.72,IF($B$5-I$6&lt;365*6/12,I16*0.65,IF($B$5-I$6&lt;365*7/12,I16*0.58,IF($B$5-I$6&lt;365*8/12,I16*0.51,0))))))))+IF($B$5-I$6&gt;365,0,IF($B$5-I$6&gt;365*11/12,I16*0.23,IF($B$5-I$6&gt;365*10/12,I16*0.3,IF($B$5-I$6&gt;365*9/12,I16*0.37,IF($B$5-I$6&gt;365*8/12,I16*0.44,0)))))</f>
        <v>0</v>
      </c>
      <c r="BX16" s="21">
        <f>+IF($B$5-J$6&lt;365/12,J16,IF($B$5-J$6&lt;365*2/12,J16*0.93,IF($B$5-J$6&lt;365*3/12,J16*0.86,IF($B$5-J$6&lt;365*4/12,J16*0.79,IF($B$5-J$6&lt;365*5/12,J16*0.72,IF($B$5-J$6&lt;365*6/12,J16*0.65,IF($B$5-J$6&lt;365*7/12,J16*0.58,IF($B$5-J$6&lt;365*8/12,J16*0.51,0))))))))+IF($B$5-J$6&gt;365,0,IF($B$5-J$6&gt;365*11/12,J16*0.23,IF($B$5-J$6&gt;365*10/12,J16*0.3,IF($B$5-J$6&gt;365*9/12,J16*0.37,IF($B$5-J$6&gt;365*8/12,J16*0.44,0)))))</f>
        <v>0</v>
      </c>
      <c r="BY16" s="21">
        <f>+IF($B$5-K$6&lt;365/12,K16,IF($B$5-K$6&lt;365*2/12,K16*0.93,IF($B$5-K$6&lt;365*3/12,K16*0.86,IF($B$5-K$6&lt;365*4/12,K16*0.79,IF($B$5-K$6&lt;365*5/12,K16*0.72,IF($B$5-K$6&lt;365*6/12,K16*0.65,IF($B$5-K$6&lt;365*7/12,K16*0.58,IF($B$5-K$6&lt;365*8/12,K16*0.51,0))))))))+IF($B$5-K$6&gt;365,0,IF($B$5-K$6&gt;365*11/12,K16*0.23,IF($B$5-K$6&gt;365*10/12,K16*0.3,IF($B$5-K$6&gt;365*9/12,K16*0.37,IF($B$5-K$6&gt;365*8/12,K16*0.44,0)))))</f>
        <v>0</v>
      </c>
      <c r="BZ16" s="21">
        <f>+IF($B$5-L$6&lt;365/12,L16,IF($B$5-L$6&lt;365*2/12,L16*0.93,IF($B$5-L$6&lt;365*3/12,L16*0.86,IF($B$5-L$6&lt;365*4/12,L16*0.79,IF($B$5-L$6&lt;365*5/12,L16*0.72,IF($B$5-L$6&lt;365*6/12,L16*0.65,IF($B$5-L$6&lt;365*7/12,L16*0.58,IF($B$5-L$6&lt;365*8/12,L16*0.51,0))))))))+IF($B$5-L$6&gt;365,0,IF($B$5-L$6&gt;365*11/12,L16*0.23,IF($B$5-L$6&gt;365*10/12,L16*0.3,IF($B$5-L$6&gt;365*9/12,L16*0.37,IF($B$5-L$6&gt;365*8/12,L16*0.44,0)))))</f>
        <v>0</v>
      </c>
      <c r="CA16" s="21">
        <f>+IF($B$5-M$6&lt;365/12,M16,IF($B$5-M$6&lt;365*2/12,M16*0.93,IF($B$5-M$6&lt;365*3/12,M16*0.86,IF($B$5-M$6&lt;365*4/12,M16*0.79,IF($B$5-M$6&lt;365*5/12,M16*0.72,IF($B$5-M$6&lt;365*6/12,M16*0.65,IF($B$5-M$6&lt;365*7/12,M16*0.58,IF($B$5-M$6&lt;365*8/12,M16*0.51,0))))))))+IF($B$5-M$6&gt;365,0,IF($B$5-M$6&gt;365*11/12,M16*0.23,IF($B$5-M$6&gt;365*10/12,M16*0.3,IF($B$5-M$6&gt;365*9/12,M16*0.37,IF($B$5-M$6&gt;365*8/12,M16*0.44,0)))))</f>
        <v>41.44</v>
      </c>
      <c r="CB16" s="21">
        <f>+IF($B$5-N$6&lt;365/12,N16,IF($B$5-N$6&lt;365*2/12,N16*0.93,IF($B$5-N$6&lt;365*3/12,N16*0.86,IF($B$5-N$6&lt;365*4/12,N16*0.79,IF($B$5-N$6&lt;365*5/12,N16*0.72,IF($B$5-N$6&lt;365*6/12,N16*0.65,IF($B$5-N$6&lt;365*7/12,N16*0.58,IF($B$5-N$6&lt;365*8/12,N16*0.51,0))))))))+IF($B$5-N$6&gt;365,0,IF($B$5-N$6&gt;365*11/12,N16*0.23,IF($B$5-N$6&gt;365*10/12,N16*0.3,IF($B$5-N$6&gt;365*9/12,N16*0.37,IF($B$5-N$6&gt;365*8/12,N16*0.44,0)))))</f>
        <v>0</v>
      </c>
      <c r="CC16" s="21">
        <f>+IF($B$5-O$6&lt;365/12,O16,IF($B$5-O$6&lt;365*2/12,O16*0.93,IF($B$5-O$6&lt;365*3/12,O16*0.86,IF($B$5-O$6&lt;365*4/12,O16*0.79,IF($B$5-O$6&lt;365*5/12,O16*0.72,IF($B$5-O$6&lt;365*6/12,O16*0.65,IF($B$5-O$6&lt;365*7/12,O16*0.58,IF($B$5-O$6&lt;365*8/12,O16*0.51,0))))))))+IF($B$5-O$6&gt;365,0,IF($B$5-O$6&gt;365*11/12,O16*0.23,IF($B$5-O$6&gt;365*10/12,O16*0.3,IF($B$5-O$6&gt;365*9/12,O16*0.37,IF($B$5-O$6&gt;365*8/12,O16*0.44,0)))))</f>
        <v>0</v>
      </c>
      <c r="CD16" s="21">
        <f>+IF($B$5-P$6&lt;365/12,P16,IF($B$5-P$6&lt;365*2/12,P16*0.93,IF($B$5-P$6&lt;365*3/12,P16*0.86,IF($B$5-P$6&lt;365*4/12,P16*0.79,IF($B$5-P$6&lt;365*5/12,P16*0.72,IF($B$5-P$6&lt;365*6/12,P16*0.65,IF($B$5-P$6&lt;365*7/12,P16*0.58,IF($B$5-P$6&lt;365*8/12,P16*0.51,0))))))))+IF($B$5-P$6&gt;365,0,IF($B$5-P$6&gt;365*11/12,P16*0.23,IF($B$5-P$6&gt;365*10/12,P16*0.3,IF($B$5-P$6&gt;365*9/12,P16*0.37,IF($B$5-P$6&gt;365*8/12,P16*0.44,0)))))</f>
        <v>0</v>
      </c>
      <c r="CE16" s="21">
        <f>+IF($B$5-Q$6&lt;365/12,Q16,IF($B$5-Q$6&lt;365*2/12,Q16*0.93,IF($B$5-Q$6&lt;365*3/12,Q16*0.86,IF($B$5-Q$6&lt;365*4/12,Q16*0.79,IF($B$5-Q$6&lt;365*5/12,Q16*0.72,IF($B$5-Q$6&lt;365*6/12,Q16*0.65,IF($B$5-Q$6&lt;365*7/12,Q16*0.58,IF($B$5-Q$6&lt;365*8/12,Q16*0.51,0))))))))+IF($B$5-Q$6&gt;365,0,IF($B$5-Q$6&gt;365*11/12,Q16*0.23,IF($B$5-Q$6&gt;365*10/12,Q16*0.3,IF($B$5-Q$6&gt;365*9/12,Q16*0.37,IF($B$5-Q$6&gt;365*8/12,Q16*0.44,0)))))</f>
        <v>0</v>
      </c>
      <c r="CF16" s="21">
        <f>+IF($B$5-R$6&lt;365/12,R16,IF($B$5-R$6&lt;365*2/12,R16*0.93,IF($B$5-R$6&lt;365*3/12,R16*0.86,IF($B$5-R$6&lt;365*4/12,R16*0.79,IF($B$5-R$6&lt;365*5/12,R16*0.72,IF($B$5-R$6&lt;365*6/12,R16*0.65,IF($B$5-R$6&lt;365*7/12,R16*0.58,IF($B$5-R$6&lt;365*8/12,R16*0.51,0))))))))+IF($B$5-R$6&gt;365,0,IF($B$5-R$6&gt;365*11/12,R16*0.23,IF($B$5-R$6&gt;365*10/12,R16*0.3,IF($B$5-R$6&gt;365*9/12,R16*0.37,IF($B$5-R$6&gt;365*8/12,R16*0.44,0)))))</f>
        <v>0</v>
      </c>
      <c r="CG16" s="21">
        <f>+IF($B$5-S$6&lt;365/12,S16,IF($B$5-S$6&lt;365*2/12,S16*0.93,IF($B$5-S$6&lt;365*3/12,S16*0.86,IF($B$5-S$6&lt;365*4/12,S16*0.79,IF($B$5-S$6&lt;365*5/12,S16*0.72,IF($B$5-S$6&lt;365*6/12,S16*0.65,IF($B$5-S$6&lt;365*7/12,S16*0.58,IF($B$5-S$6&lt;365*8/12,S16*0.51,0))))))))+IF($B$5-S$6&gt;365,0,IF($B$5-S$6&gt;365*11/12,S16*0.23,IF($B$5-S$6&gt;365*10/12,S16*0.3,IF($B$5-S$6&gt;365*9/12,S16*0.37,IF($B$5-S$6&gt;365*8/12,S16*0.44,0)))))</f>
        <v>144.30000000000001</v>
      </c>
      <c r="CH16" s="21">
        <f>+IF($B$5-T$6&lt;365/12,T16,IF($B$5-T$6&lt;365*2/12,T16*0.93,IF($B$5-T$6&lt;365*3/12,T16*0.86,IF($B$5-T$6&lt;365*4/12,T16*0.79,IF($B$5-T$6&lt;365*5/12,T16*0.72,IF($B$5-T$6&lt;365*6/12,T16*0.65,IF($B$5-T$6&lt;365*7/12,T16*0.58,IF($B$5-T$6&lt;365*8/12,T16*0.51,0))))))))+IF($B$5-T$6&gt;365,0,IF($B$5-T$6&gt;365*11/12,T16*0.23,IF($B$5-T$6&gt;365*10/12,T16*0.3,IF($B$5-T$6&gt;365*9/12,T16*0.37,IF($B$5-T$6&gt;365*8/12,T16*0.44,0)))))</f>
        <v>118.8</v>
      </c>
      <c r="CI16" s="21">
        <f>+IF($B$5-U$6&lt;365/12,U16,IF($B$5-U$6&lt;365*2/12,U16*0.93,IF($B$5-U$6&lt;365*3/12,U16*0.86,IF($B$5-U$6&lt;365*4/12,U16*0.79,IF($B$5-U$6&lt;365*5/12,U16*0.72,IF($B$5-U$6&lt;365*6/12,U16*0.65,IF($B$5-U$6&lt;365*7/12,U16*0.58,IF($B$5-U$6&lt;365*8/12,U16*0.51,0))))))))+IF($B$5-U$6&gt;365,0,IF($B$5-U$6&gt;365*11/12,U16*0.23,IF($B$5-U$6&gt;365*10/12,U16*0.3,IF($B$5-U$6&gt;365*9/12,U16*0.37,IF($B$5-U$6&gt;365*8/12,U16*0.44,0)))))</f>
        <v>0</v>
      </c>
      <c r="CJ16" s="21">
        <f>+IF($B$5-V$6&lt;365/12,V16,IF($B$5-V$6&lt;365*2/12,V16*0.93,IF($B$5-V$6&lt;365*3/12,V16*0.86,IF($B$5-V$6&lt;365*4/12,V16*0.79,IF($B$5-V$6&lt;365*5/12,V16*0.72,IF($B$5-V$6&lt;365*6/12,V16*0.65,IF($B$5-V$6&lt;365*7/12,V16*0.58,IF($B$5-V$6&lt;365*8/12,V16*0.51,0))))))))+IF($B$5-V$6&gt;365,0,IF($B$5-V$6&gt;365*11/12,V16*0.23,IF($B$5-V$6&gt;365*10/12,V16*0.3,IF($B$5-V$6&gt;365*9/12,V16*0.37,IF($B$5-V$6&gt;365*8/12,V16*0.44,0)))))</f>
        <v>0</v>
      </c>
      <c r="CK16" s="21">
        <f>+IF($B$5-W$6&lt;365/12,W16,IF($B$5-W$6&lt;365*2/12,W16*0.93,IF($B$5-W$6&lt;365*3/12,W16*0.86,IF($B$5-W$6&lt;365*4/12,W16*0.79,IF($B$5-W$6&lt;365*5/12,W16*0.72,IF($B$5-W$6&lt;365*6/12,W16*0.65,IF($B$5-W$6&lt;365*7/12,W16*0.58,IF($B$5-W$6&lt;365*8/12,W16*0.51,0))))))))+IF($B$5-W$6&gt;365,0,IF($B$5-W$6&gt;365*11/12,W16*0.23,IF($B$5-W$6&gt;365*10/12,W16*0.3,IF($B$5-W$6&gt;365*9/12,W16*0.37,IF($B$5-W$6&gt;365*8/12,W16*0.44,0)))))</f>
        <v>0</v>
      </c>
      <c r="CL16" s="21">
        <f>+IF($B$5-X$6&lt;365/12,X16,IF($B$5-X$6&lt;365*2/12,X16*0.93,IF($B$5-X$6&lt;365*3/12,X16*0.86,IF($B$5-X$6&lt;365*4/12,X16*0.79,IF($B$5-X$6&lt;365*5/12,X16*0.72,IF($B$5-X$6&lt;365*6/12,X16*0.65,IF($B$5-X$6&lt;365*7/12,X16*0.58,IF($B$5-X$6&lt;365*8/12,X16*0.51,0))))))))+IF($B$5-X$6&gt;365,0,IF($B$5-X$6&gt;365*11/12,X16*0.23,IF($B$5-X$6&gt;365*10/12,X16*0.3,IF($B$5-X$6&gt;365*9/12,X16*0.37,IF($B$5-X$6&gt;365*8/12,X16*0.44,0)))))</f>
        <v>0</v>
      </c>
      <c r="CM16" s="21">
        <f>+IF($B$5-Y$6&lt;365/12,Y16,IF($B$5-Y$6&lt;365*2/12,Y16*0.93,IF($B$5-Y$6&lt;365*3/12,Y16*0.86,IF($B$5-Y$6&lt;365*4/12,Y16*0.79,IF($B$5-Y$6&lt;365*5/12,Y16*0.72,IF($B$5-Y$6&lt;365*6/12,Y16*0.65,IF($B$5-Y$6&lt;365*7/12,Y16*0.58,IF($B$5-Y$6&lt;365*8/12,Y16*0.51,0))))))))+IF($B$5-Y$6&gt;365,0,IF($B$5-Y$6&gt;365*11/12,Y16*0.23,IF($B$5-Y$6&gt;365*10/12,Y16*0.3,IF($B$5-Y$6&gt;365*9/12,Y16*0.37,IF($B$5-Y$6&gt;365*8/12,Y16*0.44,0)))))</f>
        <v>0</v>
      </c>
      <c r="CN16" s="21">
        <f>+IF($B$5-Z$6&lt;365/12,Z16,IF($B$5-Z$6&lt;365*2/12,Z16*0.93,IF($B$5-Z$6&lt;365*3/12,Z16*0.86,IF($B$5-Z$6&lt;365*4/12,Z16*0.79,IF($B$5-Z$6&lt;365*5/12,Z16*0.72,IF($B$5-Z$6&lt;365*6/12,Z16*0.65,IF($B$5-Z$6&lt;365*7/12,Z16*0.58,IF($B$5-Z$6&lt;365*8/12,Z16*0.51,0))))))))+IF($B$5-Z$6&gt;365,0,IF($B$5-Z$6&gt;365*11/12,Z16*0.23,IF($B$5-Z$6&gt;365*10/12,Z16*0.3,IF($B$5-Z$6&gt;365*9/12,Z16*0.37,IF($B$5-Z$6&gt;365*8/12,Z16*0.44,0)))))</f>
        <v>0</v>
      </c>
      <c r="CO16" s="21">
        <f>+IF($B$5-AA$6&lt;365/12,AA16,IF($B$5-AA$6&lt;365*2/12,AA16*0.93,IF($B$5-AA$6&lt;365*3/12,AA16*0.86,IF($B$5-AA$6&lt;365*4/12,AA16*0.79,IF($B$5-AA$6&lt;365*5/12,AA16*0.72,IF($B$5-AA$6&lt;365*6/12,AA16*0.65,IF($B$5-AA$6&lt;365*7/12,AA16*0.58,IF($B$5-AA$6&lt;365*8/12,AA16*0.51,0))))))))+IF($B$5-AA$6&gt;365,0,IF($B$5-AA$6&gt;365*11/12,AA16*0.23,IF($B$5-AA$6&gt;365*10/12,AA16*0.3,IF($B$5-AA$6&gt;365*9/12,AA16*0.37,IF($B$5-AA$6&gt;365*8/12,AA16*0.44,0)))))</f>
        <v>176</v>
      </c>
      <c r="CP16" s="21">
        <f>+IF($B$5-AB$6&lt;365/12,AB16,IF($B$5-AB$6&lt;365*2/12,AB16*0.93,IF($B$5-AB$6&lt;365*3/12,AB16*0.86,IF($B$5-AB$6&lt;365*4/12,AB16*0.79,IF($B$5-AB$6&lt;365*5/12,AB16*0.72,IF($B$5-AB$6&lt;365*6/12,AB16*0.65,IF($B$5-AB$6&lt;365*7/12,AB16*0.58,IF($B$5-AB$6&lt;365*8/12,AB16*0.51,0))))))))+IF($B$5-AB$6&gt;365,0,IF($B$5-AB$6&gt;365*11/12,AB16*0.23,IF($B$5-AB$6&gt;365*10/12,AB16*0.3,IF($B$5-AB$6&gt;365*9/12,AB16*0.37,IF($B$5-AB$6&gt;365*8/12,AB16*0.44,0)))))</f>
        <v>0</v>
      </c>
      <c r="CQ16" s="21">
        <f>+IF($B$5-AC$6&lt;365/12,AC16,IF($B$5-AC$6&lt;365*2/12,AC16*0.93,IF($B$5-AC$6&lt;365*3/12,AC16*0.86,IF($B$5-AC$6&lt;365*4/12,AC16*0.79,IF($B$5-AC$6&lt;365*5/12,AC16*0.72,IF($B$5-AC$6&lt;365*6/12,AC16*0.65,IF($B$5-AC$6&lt;365*7/12,AC16*0.58,IF($B$5-AC$6&lt;365*8/12,AC16*0.51,0))))))))+IF($B$5-AC$6&gt;365,0,IF($B$5-AC$6&gt;365*11/12,AC16*0.23,IF($B$5-AC$6&gt;365*10/12,AC16*0.3,IF($B$5-AC$6&gt;365*9/12,AC16*0.37,IF($B$5-AC$6&gt;365*8/12,AC16*0.44,0)))))</f>
        <v>0</v>
      </c>
      <c r="CR16" s="21">
        <f>+IF($B$5-AD$6&lt;365/12,AD16,IF($B$5-AD$6&lt;365*2/12,AD16*0.93,IF($B$5-AD$6&lt;365*3/12,AD16*0.86,IF($B$5-AD$6&lt;365*4/12,AD16*0.79,IF($B$5-AD$6&lt;365*5/12,AD16*0.72,IF($B$5-AD$6&lt;365*6/12,AD16*0.65,IF($B$5-AD$6&lt;365*7/12,AD16*0.58,IF($B$5-AD$6&lt;365*8/12,AD16*0.51,0))))))))+IF($B$5-AD$6&gt;365,0,IF($B$5-AD$6&gt;365*11/12,AD16*0.23,IF($B$5-AD$6&gt;365*10/12,AD16*0.3,IF($B$5-AD$6&gt;365*9/12,AD16*0.37,IF($B$5-AD$6&gt;365*8/12,AD16*0.44,0)))))</f>
        <v>0</v>
      </c>
      <c r="CS16" s="21">
        <f>+IF($B$5-AE$6&lt;365/12,AE16,IF($B$5-AE$6&lt;365*2/12,AE16*0.93,IF($B$5-AE$6&lt;365*3/12,AE16*0.86,IF($B$5-AE$6&lt;365*4/12,AE16*0.79,IF($B$5-AE$6&lt;365*5/12,AE16*0.72,IF($B$5-AE$6&lt;365*6/12,AE16*0.65,IF($B$5-AE$6&lt;365*7/12,AE16*0.58,IF($B$5-AE$6&lt;365*8/12,AE16*0.51,0))))))))+IF($B$5-AE$6&gt;365,0,IF($B$5-AE$6&gt;365*11/12,AE16*0.23,IF($B$5-AE$6&gt;365*10/12,AE16*0.3,IF($B$5-AE$6&gt;365*9/12,AE16*0.37,IF($B$5-AE$6&gt;365*8/12,AE16*0.44,0)))))</f>
        <v>163.19999999999999</v>
      </c>
      <c r="CT16" s="21">
        <f>+IF($B$5-AF$6&lt;365/12,AF16,IF($B$5-AF$6&lt;365*2/12,AF16*0.93,IF($B$5-AF$6&lt;365*3/12,AF16*0.86,IF($B$5-AF$6&lt;365*4/12,AF16*0.79,IF($B$5-AF$6&lt;365*5/12,AF16*0.72,IF($B$5-AF$6&lt;365*6/12,AF16*0.65,IF($B$5-AF$6&lt;365*7/12,AF16*0.58,IF($B$5-AF$6&lt;365*8/12,AF16*0.51,0))))))))+IF($B$5-AF$6&gt;365,0,IF($B$5-AF$6&gt;365*11/12,AF16*0.23,IF($B$5-AF$6&gt;365*10/12,AF16*0.3,IF($B$5-AF$6&gt;365*9/12,AF16*0.37,IF($B$5-AF$6&gt;365*8/12,AF16*0.44,0)))))</f>
        <v>0</v>
      </c>
      <c r="CU16" s="21">
        <f>+IF($B$5-AG$6&lt;365/12,AG16,IF($B$5-AG$6&lt;365*2/12,AG16*0.93,IF($B$5-AG$6&lt;365*3/12,AG16*0.86,IF($B$5-AG$6&lt;365*4/12,AG16*0.79,IF($B$5-AG$6&lt;365*5/12,AG16*0.72,IF($B$5-AG$6&lt;365*6/12,AG16*0.65,IF($B$5-AG$6&lt;365*7/12,AG16*0.58,IF($B$5-AG$6&lt;365*8/12,AG16*0.51,0))))))))+IF($B$5-AG$6&gt;365,0,IF($B$5-AG$6&gt;365*11/12,AG16*0.23,IF($B$5-AG$6&gt;365*10/12,AG16*0.3,IF($B$5-AG$6&gt;365*9/12,AG16*0.37,IF($B$5-AG$6&gt;365*8/12,AG16*0.44,0)))))</f>
        <v>0</v>
      </c>
      <c r="CV16" s="21">
        <f>+IF($B$5-AH$6&lt;365/12,AH16,IF($B$5-AH$6&lt;365*2/12,AH16*0.93,IF($B$5-AH$6&lt;365*3/12,AH16*0.86,IF($B$5-AH$6&lt;365*4/12,AH16*0.79,IF($B$5-AH$6&lt;365*5/12,AH16*0.72,IF($B$5-AH$6&lt;365*6/12,AH16*0.65,IF($B$5-AH$6&lt;365*7/12,AH16*0.58,IF($B$5-AH$6&lt;365*8/12,AH16*0.51,0))))))))+IF($B$5-AH$6&gt;365,0,IF($B$5-AH$6&gt;365*11/12,AH16*0.23,IF($B$5-AH$6&gt;365*10/12,AH16*0.3,IF($B$5-AH$6&gt;365*9/12,AH16*0.37,IF($B$5-AH$6&gt;365*8/12,AH16*0.44,0)))))</f>
        <v>0</v>
      </c>
      <c r="CW16" s="21">
        <f>+IF($B$5-AI$6&lt;365/12,AI16,IF($B$5-AI$6&lt;365*2/12,AI16*0.93,IF($B$5-AI$6&lt;365*3/12,AI16*0.86,IF($B$5-AI$6&lt;365*4/12,AI16*0.79,IF($B$5-AI$6&lt;365*5/12,AI16*0.72,IF($B$5-AI$6&lt;365*6/12,AI16*0.65,IF($B$5-AI$6&lt;365*7/12,AI16*0.58,IF($B$5-AI$6&lt;365*8/12,AI16*0.51,0))))))))+IF($B$5-AI$6&gt;365,0,IF($B$5-AI$6&gt;365*11/12,AI16*0.23,IF($B$5-AI$6&gt;365*10/12,AI16*0.3,IF($B$5-AI$6&gt;365*9/12,AI16*0.37,IF($B$5-AI$6&gt;365*8/12,AI16*0.44,0)))))</f>
        <v>45.9</v>
      </c>
      <c r="CX16" s="21">
        <f>+IF($B$5-AJ$6&lt;365/12,AJ16,IF($B$5-AJ$6&lt;365*2/12,AJ16*0.93,IF($B$5-AJ$6&lt;365*3/12,AJ16*0.86,IF($B$5-AJ$6&lt;365*4/12,AJ16*0.79,IF($B$5-AJ$6&lt;365*5/12,AJ16*0.72,IF($B$5-AJ$6&lt;365*6/12,AJ16*0.65,IF($B$5-AJ$6&lt;365*7/12,AJ16*0.58,IF($B$5-AJ$6&lt;365*8/12,AJ16*0.51,0))))))))+IF($B$5-AJ$6&gt;365,0,IF($B$5-AJ$6&gt;365*11/12,AJ16*0.23,IF($B$5-AJ$6&gt;365*10/12,AJ16*0.3,IF($B$5-AJ$6&gt;365*9/12,AJ16*0.37,IF($B$5-AJ$6&gt;365*8/12,AJ16*0.44,0)))))</f>
        <v>0</v>
      </c>
      <c r="CY16" s="21">
        <f>+IF($B$5-AK$6&lt;365/12,AK16,IF($B$5-AK$6&lt;365*2/12,AK16*0.93,IF($B$5-AK$6&lt;365*3/12,AK16*0.86,IF($B$5-AK$6&lt;365*4/12,AK16*0.79,IF($B$5-AK$6&lt;365*5/12,AK16*0.72,IF($B$5-AK$6&lt;365*6/12,AK16*0.65,IF($B$5-AK$6&lt;365*7/12,AK16*0.58,IF($B$5-AK$6&lt;365*8/12,AK16*0.51,0))))))))+IF($B$5-AK$6&gt;365,0,IF($B$5-AK$6&gt;365*11/12,AK16*0.23,IF($B$5-AK$6&gt;365*10/12,AK16*0.3,IF($B$5-AK$6&gt;365*9/12,AK16*0.37,IF($B$5-AK$6&gt;365*8/12,AK16*0.44,0)))))</f>
        <v>0</v>
      </c>
      <c r="CZ16" s="21">
        <f>+IF($B$5-AL$6&lt;365/12,AL16,IF($B$5-AL$6&lt;365*2/12,AL16*0.93,IF($B$5-AL$6&lt;365*3/12,AL16*0.86,IF($B$5-AL$6&lt;365*4/12,AL16*0.79,IF($B$5-AL$6&lt;365*5/12,AL16*0.72,IF($B$5-AL$6&lt;365*6/12,AL16*0.65,IF($B$5-AL$6&lt;365*7/12,AL16*0.58,IF($B$5-AL$6&lt;365*8/12,AL16*0.51,0))))))))+IF($B$5-AL$6&gt;365,0,IF($B$5-AL$6&gt;365*11/12,AL16*0.23,IF($B$5-AL$6&gt;365*10/12,AL16*0.3,IF($B$5-AL$6&gt;365*9/12,AL16*0.37,IF($B$5-AL$6&gt;365*8/12,AL16*0.44,0)))))</f>
        <v>0</v>
      </c>
      <c r="DA16" s="21">
        <f>+IF($B$5-AM$6&lt;365/12,AM16,IF($B$5-AM$6&lt;365*2/12,AM16*0.93,IF($B$5-AM$6&lt;365*3/12,AM16*0.86,IF($B$5-AM$6&lt;365*4/12,AM16*0.79,IF($B$5-AM$6&lt;365*5/12,AM16*0.72,IF($B$5-AM$6&lt;365*6/12,AM16*0.65,IF($B$5-AM$6&lt;365*7/12,AM16*0.58,IF($B$5-AM$6&lt;365*8/12,AM16*0.51,0))))))))+IF($B$5-AM$6&gt;365,0,IF($B$5-AM$6&gt;365*11/12,AM16*0.23,IF($B$5-AM$6&gt;365*10/12,AM16*0.3,IF($B$5-AM$6&gt;365*9/12,AM16*0.37,IF($B$5-AM$6&gt;365*8/12,AM16*0.44,0)))))</f>
        <v>0</v>
      </c>
      <c r="DB16" s="21">
        <f>+IF($B$5-AN$6&lt;365/12,AN16,IF($B$5-AN$6&lt;365*2/12,AN16*0.93,IF($B$5-AN$6&lt;365*3/12,AN16*0.86,IF($B$5-AN$6&lt;365*4/12,AN16*0.79,IF($B$5-AN$6&lt;365*5/12,AN16*0.72,IF($B$5-AN$6&lt;365*6/12,AN16*0.65,IF($B$5-AN$6&lt;365*7/12,AN16*0.58,IF($B$5-AN$6&lt;365*8/12,AN16*0.51,0))))))))+IF($B$5-AN$6&gt;365,0,IF($B$5-AN$6&gt;365*11/12,AN16*0.23,IF($B$5-AN$6&gt;365*10/12,AN16*0.3,IF($B$5-AN$6&gt;365*9/12,AN16*0.37,IF($B$5-AN$6&gt;365*8/12,AN16*0.44,0)))))</f>
        <v>0</v>
      </c>
      <c r="DC16" s="21">
        <f>+IF($B$5-AO$6&lt;365/12,AO16,IF($B$5-AO$6&lt;365*2/12,AO16*0.93,IF($B$5-AO$6&lt;365*3/12,AO16*0.86,IF($B$5-AO$6&lt;365*4/12,AO16*0.79,IF($B$5-AO$6&lt;365*5/12,AO16*0.72,IF($B$5-AO$6&lt;365*6/12,AO16*0.65,IF($B$5-AO$6&lt;365*7/12,AO16*0.58,IF($B$5-AO$6&lt;365*8/12,AO16*0.51,0))))))))+IF($B$5-AO$6&gt;365,0,IF($B$5-AO$6&gt;365*11/12,AO16*0.23,IF($B$5-AO$6&gt;365*10/12,AO16*0.3,IF($B$5-AO$6&gt;365*9/12,AO16*0.37,IF($B$5-AO$6&gt;365*8/12,AO16*0.44,0)))))</f>
        <v>67.600000000000009</v>
      </c>
      <c r="DD16" s="21">
        <f>+IF($B$5-AP$6&lt;365/12,AP16,IF($B$5-AP$6&lt;365*2/12,AP16*0.93,IF($B$5-AP$6&lt;365*3/12,AP16*0.86,IF($B$5-AP$6&lt;365*4/12,AP16*0.79,IF($B$5-AP$6&lt;365*5/12,AP16*0.72,IF($B$5-AP$6&lt;365*6/12,AP16*0.65,IF($B$5-AP$6&lt;365*7/12,AP16*0.58,IF($B$5-AP$6&lt;365*8/12,AP16*0.51,0))))))))+IF($B$5-AP$6&gt;365,0,IF($B$5-AP$6&gt;365*11/12,AP16*0.23,IF($B$5-AP$6&gt;365*10/12,AP16*0.3,IF($B$5-AP$6&gt;365*9/12,AP16*0.37,IF($B$5-AP$6&gt;365*8/12,AP16*0.44,0)))))</f>
        <v>0</v>
      </c>
      <c r="DE16" s="21">
        <f>+IF($B$5-AQ$6&lt;365/12,AQ16,IF($B$5-AQ$6&lt;365*2/12,AQ16*0.93,IF($B$5-AQ$6&lt;365*3/12,AQ16*0.86,IF($B$5-AQ$6&lt;365*4/12,AQ16*0.79,IF($B$5-AQ$6&lt;365*5/12,AQ16*0.72,IF($B$5-AQ$6&lt;365*6/12,AQ16*0.65,IF($B$5-AQ$6&lt;365*7/12,AQ16*0.58,IF($B$5-AQ$6&lt;365*8/12,AQ16*0.51,0))))))))+IF($B$5-AQ$6&gt;365,0,IF($B$5-AQ$6&gt;365*11/12,AQ16*0.23,IF($B$5-AQ$6&gt;365*10/12,AQ16*0.3,IF($B$5-AQ$6&gt;365*9/12,AQ16*0.37,IF($B$5-AQ$6&gt;365*8/12,AQ16*0.44,0)))))</f>
        <v>0</v>
      </c>
      <c r="DF16" s="21">
        <f>+IF($B$5-AR$6&lt;365/12,AR16,IF($B$5-AR$6&lt;365*2/12,AR16*0.93,IF($B$5-AR$6&lt;365*3/12,AR16*0.86,IF($B$5-AR$6&lt;365*4/12,AR16*0.79,IF($B$5-AR$6&lt;365*5/12,AR16*0.72,IF($B$5-AR$6&lt;365*6/12,AR16*0.65,IF($B$5-AR$6&lt;365*7/12,AR16*0.58,IF($B$5-AR$6&lt;365*8/12,AR16*0.51,0))))))))+IF($B$5-AR$6&gt;365,0,IF($B$5-AR$6&gt;365*11/12,AR16*0.23,IF($B$5-AR$6&gt;365*10/12,AR16*0.3,IF($B$5-AR$6&gt;365*9/12,AR16*0.37,IF($B$5-AR$6&gt;365*8/12,AR16*0.44,0)))))</f>
        <v>0</v>
      </c>
      <c r="DG16" s="21">
        <f>+IF($B$5-AS$6&lt;365/12,AS16,IF($B$5-AS$6&lt;365*2/12,AS16*0.93,IF($B$5-AS$6&lt;365*3/12,AS16*0.86,IF($B$5-AS$6&lt;365*4/12,AS16*0.79,IF($B$5-AS$6&lt;365*5/12,AS16*0.72,IF($B$5-AS$6&lt;365*6/12,AS16*0.65,IF($B$5-AS$6&lt;365*7/12,AS16*0.58,IF($B$5-AS$6&lt;365*8/12,AS16*0.51,0))))))))+IF($B$5-AS$6&gt;365,0,IF($B$5-AS$6&gt;365*11/12,AS16*0.23,IF($B$5-AS$6&gt;365*10/12,AS16*0.3,IF($B$5-AS$6&gt;365*9/12,AS16*0.37,IF($B$5-AS$6&gt;365*8/12,AS16*0.44,0)))))</f>
        <v>0</v>
      </c>
      <c r="DH16" s="21">
        <f>+IF($B$5-AT$6&lt;365/12,AT16,IF($B$5-AT$6&lt;365*2/12,AT16*0.93,IF($B$5-AT$6&lt;365*3/12,AT16*0.86,IF($B$5-AT$6&lt;365*4/12,AT16*0.79,IF($B$5-AT$6&lt;365*5/12,AT16*0.72,IF($B$5-AT$6&lt;365*6/12,AT16*0.65,IF($B$5-AT$6&lt;365*7/12,AT16*0.58,IF($B$5-AT$6&lt;365*8/12,AT16*0.51,0))))))))+IF($B$5-AT$6&gt;365,0,IF($B$5-AT$6&gt;365*11/12,AT16*0.23,IF($B$5-AT$6&gt;365*10/12,AT16*0.3,IF($B$5-AT$6&gt;365*9/12,AT16*0.37,IF($B$5-AT$6&gt;365*8/12,AT16*0.44,0)))))</f>
        <v>0</v>
      </c>
      <c r="DI16" s="21">
        <f>+IF($B$5-AU$6&lt;365/12,AU16,IF($B$5-AU$6&lt;365*2/12,AU16*0.93,IF($B$5-AU$6&lt;365*3/12,AU16*0.86,IF($B$5-AU$6&lt;365*4/12,AU16*0.79,IF($B$5-AU$6&lt;365*5/12,AU16*0.72,IF($B$5-AU$6&lt;365*6/12,AU16*0.65,IF($B$5-AU$6&lt;365*7/12,AU16*0.58,IF($B$5-AU$6&lt;365*8/12,AU16*0.51,0))))))))+IF($B$5-AU$6&gt;365,0,IF($B$5-AU$6&gt;365*11/12,AU16*0.23,IF($B$5-AU$6&gt;365*10/12,AU16*0.3,IF($B$5-AU$6&gt;365*9/12,AU16*0.37,IF($B$5-AU$6&gt;365*8/12,AU16*0.44,0)))))</f>
        <v>0</v>
      </c>
      <c r="DJ16" s="21">
        <f>+IF($B$5-AV$6&lt;365/12,AV16,IF($B$5-AV$6&lt;365*2/12,AV16*0.93,IF($B$5-AV$6&lt;365*3/12,AV16*0.86,IF($B$5-AV$6&lt;365*4/12,AV16*0.79,IF($B$5-AV$6&lt;365*5/12,AV16*0.72,IF($B$5-AV$6&lt;365*6/12,AV16*0.65,IF($B$5-AV$6&lt;365*7/12,AV16*0.58,IF($B$5-AV$6&lt;365*8/12,AV16*0.51,0))))))))+IF($B$5-AV$6&gt;365,0,IF($B$5-AV$6&gt;365*11/12,AV16*0.23,IF($B$5-AV$6&gt;365*10/12,AV16*0.3,IF($B$5-AV$6&gt;365*9/12,AV16*0.37,IF($B$5-AV$6&gt;365*8/12,AV16*0.44,0)))))</f>
        <v>0</v>
      </c>
      <c r="DK16" s="21">
        <f>+IF($B$5-AW$6&lt;365/12,AW16,IF($B$5-AW$6&lt;365*2/12,AW16*0.93,IF($B$5-AW$6&lt;365*3/12,AW16*0.86,IF($B$5-AW$6&lt;365*4/12,AW16*0.79,IF($B$5-AW$6&lt;365*5/12,AW16*0.72,IF($B$5-AW$6&lt;365*6/12,AW16*0.65,IF($B$5-AW$6&lt;365*7/12,AW16*0.58,IF($B$5-AW$6&lt;365*8/12,AW16*0.51,0))))))))+IF($B$5-AW$6&gt;365,0,IF($B$5-AW$6&gt;365*11/12,AW16*0.23,IF($B$5-AW$6&gt;365*10/12,AW16*0.3,IF($B$5-AW$6&gt;365*9/12,AW16*0.37,IF($B$5-AW$6&gt;365*8/12,AW16*0.44,0)))))</f>
        <v>0</v>
      </c>
      <c r="DL16" s="21">
        <f>+IF($B$5-AX$6&lt;365/12,AX16,IF($B$5-AX$6&lt;365*2/12,AX16*0.93,IF($B$5-AX$6&lt;365*3/12,AX16*0.86,IF($B$5-AX$6&lt;365*4/12,AX16*0.79,IF($B$5-AX$6&lt;365*5/12,AX16*0.72,IF($B$5-AX$6&lt;365*6/12,AX16*0.65,IF($B$5-AX$6&lt;365*7/12,AX16*0.58,IF($B$5-AX$6&lt;365*8/12,AX16*0.51,0))))))))+IF($B$5-AX$6&gt;365,0,IF($B$5-AX$6&gt;365*11/12,AX16*0.23,IF($B$5-AX$6&gt;365*10/12,AX16*0.3,IF($B$5-AX$6&gt;365*9/12,AX16*0.37,IF($B$5-AX$6&gt;365*8/12,AX16*0.44,0)))))</f>
        <v>0</v>
      </c>
      <c r="DM16" s="21">
        <f>+IF($B$5-AY$6&lt;365/12,AY16,IF($B$5-AY$6&lt;365*2/12,AY16*0.93,IF($B$5-AY$6&lt;365*3/12,AY16*0.86,IF($B$5-AY$6&lt;365*4/12,AY16*0.79,IF($B$5-AY$6&lt;365*5/12,AY16*0.72,IF($B$5-AY$6&lt;365*6/12,AY16*0.65,IF($B$5-AY$6&lt;365*7/12,AY16*0.58,IF($B$5-AY$6&lt;365*8/12,AY16*0.51,0))))))))+IF($B$5-AY$6&gt;365,0,IF($B$5-AY$6&gt;365*11/12,AY16*0.23,IF($B$5-AY$6&gt;365*10/12,AY16*0.3,IF($B$5-AY$6&gt;365*9/12,AY16*0.37,IF($B$5-AY$6&gt;365*8/12,AY16*0.44,0)))))</f>
        <v>0</v>
      </c>
      <c r="DN16" s="21">
        <f>+IF($B$5-AZ$6&lt;365/12,AZ16,IF($B$5-AZ$6&lt;365*2/12,AZ16*0.93,IF($B$5-AZ$6&lt;365*3/12,AZ16*0.86,IF($B$5-AZ$6&lt;365*4/12,AZ16*0.79,IF($B$5-AZ$6&lt;365*5/12,AZ16*0.72,IF($B$5-AZ$6&lt;365*6/12,AZ16*0.65,IF($B$5-AZ$6&lt;365*7/12,AZ16*0.58,IF($B$5-AZ$6&lt;365*8/12,AZ16*0.51,0))))))))+IF($B$5-AZ$6&gt;365,0,IF($B$5-AZ$6&gt;365*11/12,AZ16*0.23,IF($B$5-AZ$6&gt;365*10/12,AZ16*0.3,IF($B$5-AZ$6&gt;365*9/12,AZ16*0.37,IF($B$5-AZ$6&gt;365*8/12,AZ16*0.44,0)))))</f>
        <v>0</v>
      </c>
      <c r="DO16" s="21">
        <f>+IF($B$5-BA$6&lt;365/12,BA16,IF($B$5-BA$6&lt;365*2/12,BA16*0.93,IF($B$5-BA$6&lt;365*3/12,BA16*0.86,IF($B$5-BA$6&lt;365*4/12,BA16*0.79,IF($B$5-BA$6&lt;365*5/12,BA16*0.72,IF($B$5-BA$6&lt;365*6/12,BA16*0.65,IF($B$5-BA$6&lt;365*7/12,BA16*0.58,IF($B$5-BA$6&lt;365*8/12,BA16*0.51,0))))))))+IF($B$5-BA$6&gt;365,0,IF($B$5-BA$6&gt;365*11/12,BA16*0.23,IF($B$5-BA$6&gt;365*10/12,BA16*0.3,IF($B$5-BA$6&gt;365*9/12,BA16*0.37,IF($B$5-BA$6&gt;365*8/12,BA16*0.44,0)))))</f>
        <v>0</v>
      </c>
      <c r="DP16" s="21">
        <f>+IF($B$5-BB$6&lt;365/12,BB16,IF($B$5-BB$6&lt;365*2/12,BB16*0.93,IF($B$5-BB$6&lt;365*3/12,BB16*0.86,IF($B$5-BB$6&lt;365*4/12,BB16*0.79,IF($B$5-BB$6&lt;365*5/12,BB16*0.72,IF($B$5-BB$6&lt;365*6/12,BB16*0.65,IF($B$5-BB$6&lt;365*7/12,BB16*0.58,IF($B$5-BB$6&lt;365*8/12,BB16*0.51,0))))))))+IF($B$5-BB$6&gt;365,0,IF($B$5-BB$6&gt;365*11/12,BB16*0.23,IF($B$5-BB$6&gt;365*10/12,BB16*0.3,IF($B$5-BB$6&gt;365*9/12,BB16*0.37,IF($B$5-BB$6&gt;365*8/12,BB16*0.44,0)))))</f>
        <v>0</v>
      </c>
      <c r="DQ16" s="21">
        <f>+IF($B$5-BC$6&lt;365/12,BC16,IF($B$5-BC$6&lt;365*2/12,BC16*0.93,IF($B$5-BC$6&lt;365*3/12,BC16*0.86,IF($B$5-BC$6&lt;365*4/12,BC16*0.79,IF($B$5-BC$6&lt;365*5/12,BC16*0.72,IF($B$5-BC$6&lt;365*6/12,BC16*0.65,IF($B$5-BC$6&lt;365*7/12,BC16*0.58,IF($B$5-BC$6&lt;365*8/12,BC16*0.51,0))))))))+IF($B$5-BC$6&gt;365,0,IF($B$5-BC$6&gt;365*11/12,BC16*0.23,IF($B$5-BC$6&gt;365*10/12,BC16*0.3,IF($B$5-BC$6&gt;365*9/12,BC16*0.37,IF($B$5-BC$6&gt;365*8/12,BC16*0.44,0)))))</f>
        <v>0</v>
      </c>
      <c r="DR16" s="21">
        <f>+IF($B$5-BD$6&lt;365/12,BD16,IF($B$5-BD$6&lt;365*2/12,BD16*0.93,IF($B$5-BD$6&lt;365*3/12,BD16*0.86,IF($B$5-BD$6&lt;365*4/12,BD16*0.79,IF($B$5-BD$6&lt;365*5/12,BD16*0.72,IF($B$5-BD$6&lt;365*6/12,BD16*0.65,IF($B$5-BD$6&lt;365*7/12,BD16*0.58,IF($B$5-BD$6&lt;365*8/12,BD16*0.51,0))))))))+IF($B$5-BD$6&gt;365,0,IF($B$5-BD$6&gt;365*11/12,BD16*0.23,IF($B$5-BD$6&gt;365*10/12,BD16*0.3,IF($B$5-BD$6&gt;365*9/12,BD16*0.37,IF($B$5-BD$6&gt;365*8/12,BD16*0.44,0)))))</f>
        <v>0</v>
      </c>
      <c r="DS16" s="21">
        <f>+IF($B$5-BE$6&lt;365/12,BE16,IF($B$5-BE$6&lt;365*2/12,BE16*0.93,IF($B$5-BE$6&lt;365*3/12,BE16*0.86,IF($B$5-BE$6&lt;365*4/12,BE16*0.79,IF($B$5-BE$6&lt;365*5/12,BE16*0.72,IF($B$5-BE$6&lt;365*6/12,BE16*0.65,IF($B$5-BE$6&lt;365*7/12,BE16*0.58,IF($B$5-BE$6&lt;365*8/12,BE16*0.51,0))))))))+IF($B$5-BE$6&gt;365,0,IF($B$5-BE$6&gt;365*11/12,BE16*0.23,IF($B$5-BE$6&gt;365*10/12,BE16*0.3,IF($B$5-BE$6&gt;365*9/12,BE16*0.37,IF($B$5-BE$6&gt;365*8/12,BE16*0.44,0)))))</f>
        <v>0</v>
      </c>
      <c r="DT16" s="21">
        <f>+IF($B$5-BF$6&lt;365/12,BF16,IF($B$5-BF$6&lt;365*2/12,BF16*0.93,IF($B$5-BF$6&lt;365*3/12,BF16*0.86,IF($B$5-BF$6&lt;365*4/12,BF16*0.79,IF($B$5-BF$6&lt;365*5/12,BF16*0.72,IF($B$5-BF$6&lt;365*6/12,BF16*0.65,IF($B$5-BF$6&lt;365*7/12,BF16*0.58,IF($B$5-BF$6&lt;365*8/12,BF16*0.51,0))))))))+IF($B$5-BF$6&gt;365,0,IF($B$5-BF$6&gt;365*11/12,BF16*0.23,IF($B$5-BF$6&gt;365*10/12,BF16*0.3,IF($B$5-BF$6&gt;365*9/12,BF16*0.37,IF($B$5-BF$6&gt;365*8/12,BF16*0.44,0)))))</f>
        <v>0</v>
      </c>
      <c r="DU16" s="21">
        <f>+IF($B$5-BG$6&lt;365/12,BG16,IF($B$5-BG$6&lt;365*2/12,BG16*0.93,IF($B$5-BG$6&lt;365*3/12,BG16*0.86,IF($B$5-BG$6&lt;365*4/12,BG16*0.79,IF($B$5-BG$6&lt;365*5/12,BG16*0.72,IF($B$5-BG$6&lt;365*6/12,BG16*0.65,IF($B$5-BG$6&lt;365*7/12,BG16*0.58,IF($B$5-BG$6&lt;365*8/12,BG16*0.51,0))))))))+IF($B$5-BG$6&gt;365,0,IF($B$5-BG$6&gt;365*11/12,BG16*0.23,IF($B$5-BG$6&gt;365*10/12,BG16*0.3,IF($B$5-BG$6&gt;365*9/12,BG16*0.37,IF($B$5-BG$6&gt;365*8/12,BG16*0.44,0)))))</f>
        <v>0</v>
      </c>
      <c r="DV16" s="21">
        <f>+IF($B$5-BH$6&lt;365/12,BH16,IF($B$5-BH$6&lt;365*2/12,BH16*0.93,IF($B$5-BH$6&lt;365*3/12,BH16*0.86,IF($B$5-BH$6&lt;365*4/12,BH16*0.79,IF($B$5-BH$6&lt;365*5/12,BH16*0.72,IF($B$5-BH$6&lt;365*6/12,BH16*0.65,IF($B$5-BH$6&lt;365*7/12,BH16*0.58,IF($B$5-BH$6&lt;365*8/12,BH16*0.51,0))))))))+IF($B$5-BH$6&gt;365,0,IF($B$5-BH$6&gt;365*11/12,BH16*0.23,IF($B$5-BH$6&gt;365*10/12,BH16*0.3,IF($B$5-BH$6&gt;365*9/12,BH16*0.37,IF($B$5-BH$6&gt;365*8/12,BH16*0.44,0)))))</f>
        <v>0</v>
      </c>
      <c r="DW16" s="21">
        <f>+IF($B$5-BI$6&lt;365/12,BI16,IF($B$5-BI$6&lt;365*2/12,BI16*0.93,IF($B$5-BI$6&lt;365*3/12,BI16*0.86,IF($B$5-BI$6&lt;365*4/12,BI16*0.79,IF($B$5-BI$6&lt;365*5/12,BI16*0.72,IF($B$5-BI$6&lt;365*6/12,BI16*0.65,IF($B$5-BI$6&lt;365*7/12,BI16*0.58,IF($B$5-BI$6&lt;365*8/12,BI16*0.51,0))))))))+IF($B$5-BI$6&gt;365,0,IF($B$5-BI$6&gt;365*11/12,BI16*0.23,IF($B$5-BI$6&gt;365*10/12,BI16*0.3,IF($B$5-BI$6&gt;365*9/12,BI16*0.37,IF($B$5-BI$6&gt;365*8/12,BI16*0.44,0)))))</f>
        <v>37.200000000000003</v>
      </c>
      <c r="DX16" s="21">
        <f>+IF($B$5-BJ$6&lt;365/12,BJ16,IF($B$5-BJ$6&lt;365*2/12,BJ16*0.93,IF($B$5-BJ$6&lt;365*3/12,BJ16*0.86,IF($B$5-BJ$6&lt;365*4/12,BJ16*0.79,IF($B$5-BJ$6&lt;365*5/12,BJ16*0.72,IF($B$5-BJ$6&lt;365*6/12,BJ16*0.65,IF($B$5-BJ$6&lt;365*7/12,BJ16*0.58,IF($B$5-BJ$6&lt;365*8/12,BJ16*0.51,0))))))))+IF($B$5-BJ$6&gt;365,0,IF($B$5-BJ$6&gt;365*11/12,BJ16*0.23,IF($B$5-BJ$6&gt;365*10/12,BJ16*0.3,IF($B$5-BJ$6&gt;365*9/12,BJ16*0.37,IF($B$5-BJ$6&gt;365*8/12,BJ16*0.44,0)))))</f>
        <v>0</v>
      </c>
      <c r="DY16" s="25">
        <f>+IF($B$5-BK$6&lt;365/12,BK16,IF($B$5-BK$6&lt;365*2/12,BK16*0.93,IF($B$5-BK$6&lt;365*3/12,BK16*0.86,IF($B$5-BK$6&lt;365*4/12,BK16*0.79,IF($B$5-BK$6&lt;365*5/12,BK16*0.72,IF($B$5-BK$6&lt;365*6/12,BK16*0.65,IF($B$5-BK$6&lt;365*7/12,BK16*0.58,IF($B$5-BK$6&lt;365*8/12,BK16*0.51,0))))))))+IF($B$5-BK$6&gt;365,0,IF($B$5-BK$6&gt;365*11/12,BK16*0.23,IF($B$5-BK$6&gt;365*10/12,BK16*0.3,IF($B$5-BK$6&gt;365*9/12,BK16*0.37,IF($B$5-BK$6&gt;365*8/12,BK16*0.44,0)))))</f>
        <v>9.3000000000000007</v>
      </c>
      <c r="DZ16" s="21">
        <f>+IF($B$5-BL$6&lt;365/12,BL16,IF($B$5-BL$6&lt;365*2/12,BL16*0.93,IF($B$5-BL$6&lt;365*3/12,BL16*0.86,IF($B$5-BL$6&lt;365*4/12,BL16*0.79,IF($B$5-BL$6&lt;365*5/12,BL16*0.72,IF($B$5-BL$6&lt;365*6/12,BL16*0.65,IF($B$5-BL$6&lt;365*7/12,BL16*0.58,IF($B$5-BL$6&lt;365*8/12,BL16*0.51,0))))))))+IF($B$5-BL$6&gt;365,0,IF($B$5-BL$6&gt;365*11/12,BL16*0.23,IF($B$5-BL$6&gt;365*10/12,BL16*0.3,IF($B$5-BL$6&gt;365*9/12,BL16*0.37,IF($B$5-BL$6&gt;365*8/12,BL16*0.44,0)))))</f>
        <v>0</v>
      </c>
      <c r="EA16" s="21">
        <f>+IF($B$5-BM$6&lt;365/12,BM16,IF($B$5-BM$6&lt;365*2/12,BM16*0.93,IF($B$5-BM$6&lt;365*3/12,BM16*0.86,IF($B$5-BM$6&lt;365*4/12,BM16*0.79,IF($B$5-BM$6&lt;365*5/12,BM16*0.72,IF($B$5-BM$6&lt;365*6/12,BM16*0.65,IF($B$5-BM$6&lt;365*7/12,BM16*0.58,IF($B$5-BM$6&lt;365*8/12,BM16*0.51,0))))))))+IF($B$5-BM$6&gt;365,0,IF($B$5-BM$6&gt;365*11/12,BM16*0.23,IF($B$5-BM$6&gt;365*10/12,BM16*0.3,IF($B$5-BM$6&gt;365*9/12,BM16*0.37,IF($B$5-BM$6&gt;365*8/12,BM16*0.44,0)))))</f>
        <v>0</v>
      </c>
      <c r="EB16" s="21">
        <f>+IF($B$5-BN$6&lt;365/12,BN16,IF($B$5-BN$6&lt;365*2/12,BN16*0.93,IF($B$5-BN$6&lt;365*3/12,BN16*0.86,IF($B$5-BN$6&lt;365*4/12,BN16*0.79,IF($B$5-BN$6&lt;365*5/12,BN16*0.72,IF($B$5-BN$6&lt;365*6/12,BN16*0.65,IF($B$5-BN$6&lt;365*7/12,BN16*0.58,IF($B$5-BN$6&lt;365*8/12,BN16*0.51,0))))))))+IF($B$5-BN$6&gt;365,0,IF($B$5-BN$6&gt;365*11/12,BN16*0.23,IF($B$5-BN$6&gt;365*10/12,BN16*0.3,IF($B$5-BN$6&gt;365*9/12,BN16*0.37,IF($B$5-BN$6&gt;365*8/12,BN16*0.44,0)))))</f>
        <v>0</v>
      </c>
      <c r="EC16" s="21">
        <f>+IF($B$5-BO$6&lt;365/12,BO16,IF($B$5-BO$6&lt;365*2/12,BO16*0.93,IF($B$5-BO$6&lt;365*3/12,BO16*0.86,IF($B$5-BO$6&lt;365*4/12,BO16*0.79,IF($B$5-BO$6&lt;365*5/12,BO16*0.72,IF($B$5-BO$6&lt;365*6/12,BO16*0.65,IF($B$5-BO$6&lt;365*7/12,BO16*0.58,IF($B$5-BO$6&lt;365*8/12,BO16*0.51,0))))))))+IF($B$5-BO$6&gt;365,0,IF($B$5-BO$6&gt;365*11/12,BO16*0.23,IF($B$5-BO$6&gt;365*10/12,BO16*0.3,IF($B$5-BO$6&gt;365*9/12,BO16*0.37,IF($B$5-BO$6&gt;365*8/12,BO16*0.44,0)))))</f>
        <v>0</v>
      </c>
      <c r="ED16" s="21">
        <f>+IF($B$5-BP$6&lt;365/12,BP16,IF($B$5-BP$6&lt;365*2/12,BP16*0.93,IF($B$5-BP$6&lt;365*3/12,BP16*0.86,IF($B$5-BP$6&lt;365*4/12,BP16*0.79,IF($B$5-BP$6&lt;365*5/12,BP16*0.72,IF($B$5-BP$6&lt;365*6/12,BP16*0.65,IF($B$5-BP$6&lt;365*7/12,BP16*0.58,IF($B$5-BP$6&lt;365*8/12,BP16*0.51,0))))))))+IF($B$5-BP$6&gt;365,0,IF($B$5-BP$6&gt;365*11/12,BP16*0.23,IF($B$5-BP$6&gt;365*10/12,BP16*0.3,IF($B$5-BP$6&gt;365*9/12,BP16*0.37,IF($B$5-BP$6&gt;365*8/12,BP16*0.44,0)))))</f>
        <v>0</v>
      </c>
      <c r="EE16" s="20"/>
      <c r="EF16" s="22">
        <f>SUM(BS16:EE16)-DY16</f>
        <v>794.44</v>
      </c>
      <c r="EG16" s="26">
        <f t="shared" si="8"/>
        <v>9</v>
      </c>
      <c r="EH16" s="17" t="str">
        <f t="shared" si="9"/>
        <v>Sharon Holczer</v>
      </c>
      <c r="EI16" s="31">
        <v>10</v>
      </c>
      <c r="EJ16" s="32">
        <f t="shared" si="11"/>
        <v>99.305000000000007</v>
      </c>
      <c r="EK16" s="23"/>
    </row>
    <row r="17" spans="2:141" ht="15" x14ac:dyDescent="0.2">
      <c r="B17" s="29">
        <f t="shared" si="10"/>
        <v>11</v>
      </c>
      <c r="C17" s="17" t="s">
        <v>86</v>
      </c>
      <c r="D17" s="17" t="s">
        <v>70</v>
      </c>
      <c r="E17" s="18"/>
      <c r="F17" s="18">
        <v>160</v>
      </c>
      <c r="G17" s="18"/>
      <c r="H17" s="18"/>
      <c r="I17" s="18"/>
      <c r="J17" s="18"/>
      <c r="K17" s="18"/>
      <c r="L17" s="18"/>
      <c r="M17" s="18"/>
      <c r="N17" s="18"/>
      <c r="O17" s="18"/>
      <c r="P17" s="18">
        <v>87.6</v>
      </c>
      <c r="Q17" s="18"/>
      <c r="R17" s="18"/>
      <c r="S17" s="18"/>
      <c r="T17" s="18"/>
      <c r="U17" s="18"/>
      <c r="V17" s="18"/>
      <c r="W17" s="18"/>
      <c r="X17" s="18"/>
      <c r="Y17" s="18">
        <v>12.8</v>
      </c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>
        <v>48</v>
      </c>
      <c r="AO17" s="18"/>
      <c r="AP17" s="18"/>
      <c r="AQ17" s="18"/>
      <c r="AR17" s="18"/>
      <c r="AS17" s="18"/>
      <c r="AT17" s="18"/>
      <c r="AU17" s="18"/>
      <c r="AV17" s="18">
        <v>270</v>
      </c>
      <c r="AW17" s="18"/>
      <c r="AX17" s="18"/>
      <c r="AY17" s="18">
        <v>218</v>
      </c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>
        <v>270</v>
      </c>
      <c r="BO17" s="18"/>
      <c r="BP17" s="18"/>
      <c r="BQ17" s="18"/>
      <c r="BR17" s="26">
        <f>COUNT(D17:BQ17)</f>
        <v>7</v>
      </c>
      <c r="BS17" s="20">
        <f>+IF($B$5-E$6&lt;365/12,E17,IF($B$5-E$6&lt;365*2/12,E17*0.93,IF($B$5-E$6&lt;365*3/12,E17*0.86,IF($B$5-E$6&lt;365*4/12,E17*0.79,IF($B$5-E$6&lt;365*5/12,E17*0.72,IF($B$5-E$6&lt;365*6/12,E17*0.65,IF($B$5-E$6&lt;365*7/12,E17*0.58,IF($B$5-E$6&lt;365*8/12,E17*0.51,0))))))))+IF($B$5-E$6&gt;365,0,IF($B$5-E$6&gt;365*11/12,E17*0.23,IF($B$5-E$6&gt;365*10/12,E17*0.3,IF($B$5-E$6&gt;365*9/12,E17*0.37,IF($B$5-E$6&gt;365*8/12,E17*0.44,0)))))</f>
        <v>0</v>
      </c>
      <c r="BT17" s="20">
        <f>+IF($B$5-F$6&lt;365/12,F17,IF($B$5-F$6&lt;365*2/12,F17*0.93,IF($B$5-F$6&lt;365*3/12,F17*0.86,IF($B$5-F$6&lt;365*4/12,F17*0.79,IF($B$5-F$6&lt;365*5/12,F17*0.72,IF($B$5-F$6&lt;365*6/12,F17*0.65,IF($B$5-F$6&lt;365*7/12,F17*0.58,IF($B$5-F$6&lt;365*8/12,F17*0.51,0))))))))+IF($B$5-F$6&gt;365,0,IF($B$5-F$6&gt;365*11/12,F17*0.23,IF($B$5-F$6&gt;365*10/12,F17*0.3,IF($B$5-F$6&gt;365*9/12,F17*0.37,IF($B$5-F$6&gt;365*8/12,F17*0.44,0)))))</f>
        <v>36.800000000000004</v>
      </c>
      <c r="BU17" s="20">
        <f>+IF($B$5-G$6&lt;365/12,G17,IF($B$5-G$6&lt;365*2/12,G17*0.93,IF($B$5-G$6&lt;365*3/12,G17*0.86,IF($B$5-G$6&lt;365*4/12,G17*0.79,IF($B$5-G$6&lt;365*5/12,G17*0.72,IF($B$5-G$6&lt;365*6/12,G17*0.65,IF($B$5-G$6&lt;365*7/12,G17*0.58,IF($B$5-G$6&lt;365*8/12,G17*0.51,0))))))))+IF($B$5-G$6&gt;365,0,IF($B$5-G$6&gt;365*11/12,G17*0.23,IF($B$5-G$6&gt;365*10/12,G17*0.3,IF($B$5-G$6&gt;365*9/12,G17*0.37,IF($B$5-G$6&gt;365*8/12,G17*0.44,0)))))</f>
        <v>0</v>
      </c>
      <c r="BV17" s="20">
        <f>+IF($B$5-H$6&lt;365/12,H17,IF($B$5-H$6&lt;365*2/12,H17*0.93,IF($B$5-H$6&lt;365*3/12,H17*0.86,IF($B$5-H$6&lt;365*4/12,H17*0.79,IF($B$5-H$6&lt;365*5/12,H17*0.72,IF($B$5-H$6&lt;365*6/12,H17*0.65,IF($B$5-H$6&lt;365*7/12,H17*0.58,IF($B$5-H$6&lt;365*8/12,H17*0.51,0))))))))+IF($B$5-H$6&gt;365,0,IF($B$5-H$6&gt;365*11/12,H17*0.23,IF($B$5-H$6&gt;365*10/12,H17*0.3,IF($B$5-H$6&gt;365*9/12,H17*0.37,IF($B$5-H$6&gt;365*8/12,H17*0.44,0)))))</f>
        <v>0</v>
      </c>
      <c r="BW17" s="20">
        <f>+IF($B$5-I$6&lt;365/12,I17,IF($B$5-I$6&lt;365*2/12,I17*0.93,IF($B$5-I$6&lt;365*3/12,I17*0.86,IF($B$5-I$6&lt;365*4/12,I17*0.79,IF($B$5-I$6&lt;365*5/12,I17*0.72,IF($B$5-I$6&lt;365*6/12,I17*0.65,IF($B$5-I$6&lt;365*7/12,I17*0.58,IF($B$5-I$6&lt;365*8/12,I17*0.51,0))))))))+IF($B$5-I$6&gt;365,0,IF($B$5-I$6&gt;365*11/12,I17*0.23,IF($B$5-I$6&gt;365*10/12,I17*0.3,IF($B$5-I$6&gt;365*9/12,I17*0.37,IF($B$5-I$6&gt;365*8/12,I17*0.44,0)))))</f>
        <v>0</v>
      </c>
      <c r="BX17" s="20">
        <f>+IF($B$5-J$6&lt;365/12,J17,IF($B$5-J$6&lt;365*2/12,J17*0.93,IF($B$5-J$6&lt;365*3/12,J17*0.86,IF($B$5-J$6&lt;365*4/12,J17*0.79,IF($B$5-J$6&lt;365*5/12,J17*0.72,IF($B$5-J$6&lt;365*6/12,J17*0.65,IF($B$5-J$6&lt;365*7/12,J17*0.58,IF($B$5-J$6&lt;365*8/12,J17*0.51,0))))))))+IF($B$5-J$6&gt;365,0,IF($B$5-J$6&gt;365*11/12,J17*0.23,IF($B$5-J$6&gt;365*10/12,J17*0.3,IF($B$5-J$6&gt;365*9/12,J17*0.37,IF($B$5-J$6&gt;365*8/12,J17*0.44,0)))))</f>
        <v>0</v>
      </c>
      <c r="BY17" s="20">
        <f>+IF($B$5-K$6&lt;365/12,K17,IF($B$5-K$6&lt;365*2/12,K17*0.93,IF($B$5-K$6&lt;365*3/12,K17*0.86,IF($B$5-K$6&lt;365*4/12,K17*0.79,IF($B$5-K$6&lt;365*5/12,K17*0.72,IF($B$5-K$6&lt;365*6/12,K17*0.65,IF($B$5-K$6&lt;365*7/12,K17*0.58,IF($B$5-K$6&lt;365*8/12,K17*0.51,0))))))))+IF($B$5-K$6&gt;365,0,IF($B$5-K$6&gt;365*11/12,K17*0.23,IF($B$5-K$6&gt;365*10/12,K17*0.3,IF($B$5-K$6&gt;365*9/12,K17*0.37,IF($B$5-K$6&gt;365*8/12,K17*0.44,0)))))</f>
        <v>0</v>
      </c>
      <c r="BZ17" s="20">
        <f>+IF($B$5-L$6&lt;365/12,L17,IF($B$5-L$6&lt;365*2/12,L17*0.93,IF($B$5-L$6&lt;365*3/12,L17*0.86,IF($B$5-L$6&lt;365*4/12,L17*0.79,IF($B$5-L$6&lt;365*5/12,L17*0.72,IF($B$5-L$6&lt;365*6/12,L17*0.65,IF($B$5-L$6&lt;365*7/12,L17*0.58,IF($B$5-L$6&lt;365*8/12,L17*0.51,0))))))))+IF($B$5-L$6&gt;365,0,IF($B$5-L$6&gt;365*11/12,L17*0.23,IF($B$5-L$6&gt;365*10/12,L17*0.3,IF($B$5-L$6&gt;365*9/12,L17*0.37,IF($B$5-L$6&gt;365*8/12,L17*0.44,0)))))</f>
        <v>0</v>
      </c>
      <c r="CA17" s="20">
        <f>+IF($B$5-M$6&lt;365/12,M17,IF($B$5-M$6&lt;365*2/12,M17*0.93,IF($B$5-M$6&lt;365*3/12,M17*0.86,IF($B$5-M$6&lt;365*4/12,M17*0.79,IF($B$5-M$6&lt;365*5/12,M17*0.72,IF($B$5-M$6&lt;365*6/12,M17*0.65,IF($B$5-M$6&lt;365*7/12,M17*0.58,IF($B$5-M$6&lt;365*8/12,M17*0.51,0))))))))+IF($B$5-M$6&gt;365,0,IF($B$5-M$6&gt;365*11/12,M17*0.23,IF($B$5-M$6&gt;365*10/12,M17*0.3,IF($B$5-M$6&gt;365*9/12,M17*0.37,IF($B$5-M$6&gt;365*8/12,M17*0.44,0)))))</f>
        <v>0</v>
      </c>
      <c r="CB17" s="20">
        <f>+IF($B$5-N$6&lt;365/12,N17,IF($B$5-N$6&lt;365*2/12,N17*0.93,IF($B$5-N$6&lt;365*3/12,N17*0.86,IF($B$5-N$6&lt;365*4/12,N17*0.79,IF($B$5-N$6&lt;365*5/12,N17*0.72,IF($B$5-N$6&lt;365*6/12,N17*0.65,IF($B$5-N$6&lt;365*7/12,N17*0.58,IF($B$5-N$6&lt;365*8/12,N17*0.51,0))))))))+IF($B$5-N$6&gt;365,0,IF($B$5-N$6&gt;365*11/12,N17*0.23,IF($B$5-N$6&gt;365*10/12,N17*0.3,IF($B$5-N$6&gt;365*9/12,N17*0.37,IF($B$5-N$6&gt;365*8/12,N17*0.44,0)))))</f>
        <v>0</v>
      </c>
      <c r="CC17" s="20">
        <f>+IF($B$5-O$6&lt;365/12,O17,IF($B$5-O$6&lt;365*2/12,O17*0.93,IF($B$5-O$6&lt;365*3/12,O17*0.86,IF($B$5-O$6&lt;365*4/12,O17*0.79,IF($B$5-O$6&lt;365*5/12,O17*0.72,IF($B$5-O$6&lt;365*6/12,O17*0.65,IF($B$5-O$6&lt;365*7/12,O17*0.58,IF($B$5-O$6&lt;365*8/12,O17*0.51,0))))))))+IF($B$5-O$6&gt;365,0,IF($B$5-O$6&gt;365*11/12,O17*0.23,IF($B$5-O$6&gt;365*10/12,O17*0.3,IF($B$5-O$6&gt;365*9/12,O17*0.37,IF($B$5-O$6&gt;365*8/12,O17*0.44,0)))))</f>
        <v>0</v>
      </c>
      <c r="CD17" s="20">
        <f>+IF($B$5-P$6&lt;365/12,P17,IF($B$5-P$6&lt;365*2/12,P17*0.93,IF($B$5-P$6&lt;365*3/12,P17*0.86,IF($B$5-P$6&lt;365*4/12,P17*0.79,IF($B$5-P$6&lt;365*5/12,P17*0.72,IF($B$5-P$6&lt;365*6/12,P17*0.65,IF($B$5-P$6&lt;365*7/12,P17*0.58,IF($B$5-P$6&lt;365*8/12,P17*0.51,0))))))))+IF($B$5-P$6&gt;365,0,IF($B$5-P$6&gt;365*11/12,P17*0.23,IF($B$5-P$6&gt;365*10/12,P17*0.3,IF($B$5-P$6&gt;365*9/12,P17*0.37,IF($B$5-P$6&gt;365*8/12,P17*0.44,0)))))</f>
        <v>32.411999999999999</v>
      </c>
      <c r="CE17" s="20">
        <f>+IF($B$5-Q$6&lt;365/12,Q17,IF($B$5-Q$6&lt;365*2/12,Q17*0.93,IF($B$5-Q$6&lt;365*3/12,Q17*0.86,IF($B$5-Q$6&lt;365*4/12,Q17*0.79,IF($B$5-Q$6&lt;365*5/12,Q17*0.72,IF($B$5-Q$6&lt;365*6/12,Q17*0.65,IF($B$5-Q$6&lt;365*7/12,Q17*0.58,IF($B$5-Q$6&lt;365*8/12,Q17*0.51,0))))))))+IF($B$5-Q$6&gt;365,0,IF($B$5-Q$6&gt;365*11/12,Q17*0.23,IF($B$5-Q$6&gt;365*10/12,Q17*0.3,IF($B$5-Q$6&gt;365*9/12,Q17*0.37,IF($B$5-Q$6&gt;365*8/12,Q17*0.44,0)))))</f>
        <v>0</v>
      </c>
      <c r="CF17" s="20">
        <f>+IF($B$5-R$6&lt;365/12,R17,IF($B$5-R$6&lt;365*2/12,R17*0.93,IF($B$5-R$6&lt;365*3/12,R17*0.86,IF($B$5-R$6&lt;365*4/12,R17*0.79,IF($B$5-R$6&lt;365*5/12,R17*0.72,IF($B$5-R$6&lt;365*6/12,R17*0.65,IF($B$5-R$6&lt;365*7/12,R17*0.58,IF($B$5-R$6&lt;365*8/12,R17*0.51,0))))))))+IF($B$5-R$6&gt;365,0,IF($B$5-R$6&gt;365*11/12,R17*0.23,IF($B$5-R$6&gt;365*10/12,R17*0.3,IF($B$5-R$6&gt;365*9/12,R17*0.37,IF($B$5-R$6&gt;365*8/12,R17*0.44,0)))))</f>
        <v>0</v>
      </c>
      <c r="CG17" s="20">
        <f>+IF($B$5-S$6&lt;365/12,S17,IF($B$5-S$6&lt;365*2/12,S17*0.93,IF($B$5-S$6&lt;365*3/12,S17*0.86,IF($B$5-S$6&lt;365*4/12,S17*0.79,IF($B$5-S$6&lt;365*5/12,S17*0.72,IF($B$5-S$6&lt;365*6/12,S17*0.65,IF($B$5-S$6&lt;365*7/12,S17*0.58,IF($B$5-S$6&lt;365*8/12,S17*0.51,0))))))))+IF($B$5-S$6&gt;365,0,IF($B$5-S$6&gt;365*11/12,S17*0.23,IF($B$5-S$6&gt;365*10/12,S17*0.3,IF($B$5-S$6&gt;365*9/12,S17*0.37,IF($B$5-S$6&gt;365*8/12,S17*0.44,0)))))</f>
        <v>0</v>
      </c>
      <c r="CH17" s="20">
        <f>+IF($B$5-T$6&lt;365/12,T17,IF($B$5-T$6&lt;365*2/12,T17*0.93,IF($B$5-T$6&lt;365*3/12,T17*0.86,IF($B$5-T$6&lt;365*4/12,T17*0.79,IF($B$5-T$6&lt;365*5/12,T17*0.72,IF($B$5-T$6&lt;365*6/12,T17*0.65,IF($B$5-T$6&lt;365*7/12,T17*0.58,IF($B$5-T$6&lt;365*8/12,T17*0.51,0))))))))+IF($B$5-T$6&gt;365,0,IF($B$5-T$6&gt;365*11/12,T17*0.23,IF($B$5-T$6&gt;365*10/12,T17*0.3,IF($B$5-T$6&gt;365*9/12,T17*0.37,IF($B$5-T$6&gt;365*8/12,T17*0.44,0)))))</f>
        <v>0</v>
      </c>
      <c r="CI17" s="20">
        <f>+IF($B$5-U$6&lt;365/12,U17,IF($B$5-U$6&lt;365*2/12,U17*0.93,IF($B$5-U$6&lt;365*3/12,U17*0.86,IF($B$5-U$6&lt;365*4/12,U17*0.79,IF($B$5-U$6&lt;365*5/12,U17*0.72,IF($B$5-U$6&lt;365*6/12,U17*0.65,IF($B$5-U$6&lt;365*7/12,U17*0.58,IF($B$5-U$6&lt;365*8/12,U17*0.51,0))))))))+IF($B$5-U$6&gt;365,0,IF($B$5-U$6&gt;365*11/12,U17*0.23,IF($B$5-U$6&gt;365*10/12,U17*0.3,IF($B$5-U$6&gt;365*9/12,U17*0.37,IF($B$5-U$6&gt;365*8/12,U17*0.44,0)))))</f>
        <v>0</v>
      </c>
      <c r="CJ17" s="20">
        <f>+IF($B$5-V$6&lt;365/12,V17,IF($B$5-V$6&lt;365*2/12,V17*0.93,IF($B$5-V$6&lt;365*3/12,V17*0.86,IF($B$5-V$6&lt;365*4/12,V17*0.79,IF($B$5-V$6&lt;365*5/12,V17*0.72,IF($B$5-V$6&lt;365*6/12,V17*0.65,IF($B$5-V$6&lt;365*7/12,V17*0.58,IF($B$5-V$6&lt;365*8/12,V17*0.51,0))))))))+IF($B$5-V$6&gt;365,0,IF($B$5-V$6&gt;365*11/12,V17*0.23,IF($B$5-V$6&gt;365*10/12,V17*0.3,IF($B$5-V$6&gt;365*9/12,V17*0.37,IF($B$5-V$6&gt;365*8/12,V17*0.44,0)))))</f>
        <v>0</v>
      </c>
      <c r="CK17" s="20">
        <f>+IF($B$5-W$6&lt;365/12,W17,IF($B$5-W$6&lt;365*2/12,W17*0.93,IF($B$5-W$6&lt;365*3/12,W17*0.86,IF($B$5-W$6&lt;365*4/12,W17*0.79,IF($B$5-W$6&lt;365*5/12,W17*0.72,IF($B$5-W$6&lt;365*6/12,W17*0.65,IF($B$5-W$6&lt;365*7/12,W17*0.58,IF($B$5-W$6&lt;365*8/12,W17*0.51,0))))))))+IF($B$5-W$6&gt;365,0,IF($B$5-W$6&gt;365*11/12,W17*0.23,IF($B$5-W$6&gt;365*10/12,W17*0.3,IF($B$5-W$6&gt;365*9/12,W17*0.37,IF($B$5-W$6&gt;365*8/12,W17*0.44,0)))))</f>
        <v>0</v>
      </c>
      <c r="CL17" s="20">
        <f>+IF($B$5-X$6&lt;365/12,X17,IF($B$5-X$6&lt;365*2/12,X17*0.93,IF($B$5-X$6&lt;365*3/12,X17*0.86,IF($B$5-X$6&lt;365*4/12,X17*0.79,IF($B$5-X$6&lt;365*5/12,X17*0.72,IF($B$5-X$6&lt;365*6/12,X17*0.65,IF($B$5-X$6&lt;365*7/12,X17*0.58,IF($B$5-X$6&lt;365*8/12,X17*0.51,0))))))))+IF($B$5-X$6&gt;365,0,IF($B$5-X$6&gt;365*11/12,X17*0.23,IF($B$5-X$6&gt;365*10/12,X17*0.3,IF($B$5-X$6&gt;365*9/12,X17*0.37,IF($B$5-X$6&gt;365*8/12,X17*0.44,0)))))</f>
        <v>0</v>
      </c>
      <c r="CM17" s="20">
        <f>+IF($B$5-Y$6&lt;365/12,Y17,IF($B$5-Y$6&lt;365*2/12,Y17*0.93,IF($B$5-Y$6&lt;365*3/12,Y17*0.86,IF($B$5-Y$6&lt;365*4/12,Y17*0.79,IF($B$5-Y$6&lt;365*5/12,Y17*0.72,IF($B$5-Y$6&lt;365*6/12,Y17*0.65,IF($B$5-Y$6&lt;365*7/12,Y17*0.58,IF($B$5-Y$6&lt;365*8/12,Y17*0.51,0))))))))+IF($B$5-Y$6&gt;365,0,IF($B$5-Y$6&gt;365*11/12,Y17*0.23,IF($B$5-Y$6&gt;365*10/12,Y17*0.3,IF($B$5-Y$6&gt;365*9/12,Y17*0.37,IF($B$5-Y$6&gt;365*8/12,Y17*0.44,0)))))</f>
        <v>5.6320000000000006</v>
      </c>
      <c r="CN17" s="20">
        <f>+IF($B$5-Z$6&lt;365/12,Z17,IF($B$5-Z$6&lt;365*2/12,Z17*0.93,IF($B$5-Z$6&lt;365*3/12,Z17*0.86,IF($B$5-Z$6&lt;365*4/12,Z17*0.79,IF($B$5-Z$6&lt;365*5/12,Z17*0.72,IF($B$5-Z$6&lt;365*6/12,Z17*0.65,IF($B$5-Z$6&lt;365*7/12,Z17*0.58,IF($B$5-Z$6&lt;365*8/12,Z17*0.51,0))))))))+IF($B$5-Z$6&gt;365,0,IF($B$5-Z$6&gt;365*11/12,Z17*0.23,IF($B$5-Z$6&gt;365*10/12,Z17*0.3,IF($B$5-Z$6&gt;365*9/12,Z17*0.37,IF($B$5-Z$6&gt;365*8/12,Z17*0.44,0)))))</f>
        <v>0</v>
      </c>
      <c r="CO17" s="20">
        <f>+IF($B$5-AA$6&lt;365/12,AA17,IF($B$5-AA$6&lt;365*2/12,AA17*0.93,IF($B$5-AA$6&lt;365*3/12,AA17*0.86,IF($B$5-AA$6&lt;365*4/12,AA17*0.79,IF($B$5-AA$6&lt;365*5/12,AA17*0.72,IF($B$5-AA$6&lt;365*6/12,AA17*0.65,IF($B$5-AA$6&lt;365*7/12,AA17*0.58,IF($B$5-AA$6&lt;365*8/12,AA17*0.51,0))))))))+IF($B$5-AA$6&gt;365,0,IF($B$5-AA$6&gt;365*11/12,AA17*0.23,IF($B$5-AA$6&gt;365*10/12,AA17*0.3,IF($B$5-AA$6&gt;365*9/12,AA17*0.37,IF($B$5-AA$6&gt;365*8/12,AA17*0.44,0)))))</f>
        <v>0</v>
      </c>
      <c r="CP17" s="20">
        <f>+IF($B$5-AB$6&lt;365/12,AB17,IF($B$5-AB$6&lt;365*2/12,AB17*0.93,IF($B$5-AB$6&lt;365*3/12,AB17*0.86,IF($B$5-AB$6&lt;365*4/12,AB17*0.79,IF($B$5-AB$6&lt;365*5/12,AB17*0.72,IF($B$5-AB$6&lt;365*6/12,AB17*0.65,IF($B$5-AB$6&lt;365*7/12,AB17*0.58,IF($B$5-AB$6&lt;365*8/12,AB17*0.51,0))))))))+IF($B$5-AB$6&gt;365,0,IF($B$5-AB$6&gt;365*11/12,AB17*0.23,IF($B$5-AB$6&gt;365*10/12,AB17*0.3,IF($B$5-AB$6&gt;365*9/12,AB17*0.37,IF($B$5-AB$6&gt;365*8/12,AB17*0.44,0)))))</f>
        <v>0</v>
      </c>
      <c r="CQ17" s="20">
        <f>+IF($B$5-AC$6&lt;365/12,AC17,IF($B$5-AC$6&lt;365*2/12,AC17*0.93,IF($B$5-AC$6&lt;365*3/12,AC17*0.86,IF($B$5-AC$6&lt;365*4/12,AC17*0.79,IF($B$5-AC$6&lt;365*5/12,AC17*0.72,IF($B$5-AC$6&lt;365*6/12,AC17*0.65,IF($B$5-AC$6&lt;365*7/12,AC17*0.58,IF($B$5-AC$6&lt;365*8/12,AC17*0.51,0))))))))+IF($B$5-AC$6&gt;365,0,IF($B$5-AC$6&gt;365*11/12,AC17*0.23,IF($B$5-AC$6&gt;365*10/12,AC17*0.3,IF($B$5-AC$6&gt;365*9/12,AC17*0.37,IF($B$5-AC$6&gt;365*8/12,AC17*0.44,0)))))</f>
        <v>0</v>
      </c>
      <c r="CR17" s="20">
        <f>+IF($B$5-AD$6&lt;365/12,AD17,IF($B$5-AD$6&lt;365*2/12,AD17*0.93,IF($B$5-AD$6&lt;365*3/12,AD17*0.86,IF($B$5-AD$6&lt;365*4/12,AD17*0.79,IF($B$5-AD$6&lt;365*5/12,AD17*0.72,IF($B$5-AD$6&lt;365*6/12,AD17*0.65,IF($B$5-AD$6&lt;365*7/12,AD17*0.58,IF($B$5-AD$6&lt;365*8/12,AD17*0.51,0))))))))+IF($B$5-AD$6&gt;365,0,IF($B$5-AD$6&gt;365*11/12,AD17*0.23,IF($B$5-AD$6&gt;365*10/12,AD17*0.3,IF($B$5-AD$6&gt;365*9/12,AD17*0.37,IF($B$5-AD$6&gt;365*8/12,AD17*0.44,0)))))</f>
        <v>0</v>
      </c>
      <c r="CS17" s="20">
        <f>+IF($B$5-AE$6&lt;365/12,AE17,IF($B$5-AE$6&lt;365*2/12,AE17*0.93,IF($B$5-AE$6&lt;365*3/12,AE17*0.86,IF($B$5-AE$6&lt;365*4/12,AE17*0.79,IF($B$5-AE$6&lt;365*5/12,AE17*0.72,IF($B$5-AE$6&lt;365*6/12,AE17*0.65,IF($B$5-AE$6&lt;365*7/12,AE17*0.58,IF($B$5-AE$6&lt;365*8/12,AE17*0.51,0))))))))+IF($B$5-AE$6&gt;365,0,IF($B$5-AE$6&gt;365*11/12,AE17*0.23,IF($B$5-AE$6&gt;365*10/12,AE17*0.3,IF($B$5-AE$6&gt;365*9/12,AE17*0.37,IF($B$5-AE$6&gt;365*8/12,AE17*0.44,0)))))</f>
        <v>0</v>
      </c>
      <c r="CT17" s="20">
        <f>+IF($B$5-AF$6&lt;365/12,AF17,IF($B$5-AF$6&lt;365*2/12,AF17*0.93,IF($B$5-AF$6&lt;365*3/12,AF17*0.86,IF($B$5-AF$6&lt;365*4/12,AF17*0.79,IF($B$5-AF$6&lt;365*5/12,AF17*0.72,IF($B$5-AF$6&lt;365*6/12,AF17*0.65,IF($B$5-AF$6&lt;365*7/12,AF17*0.58,IF($B$5-AF$6&lt;365*8/12,AF17*0.51,0))))))))+IF($B$5-AF$6&gt;365,0,IF($B$5-AF$6&gt;365*11/12,AF17*0.23,IF($B$5-AF$6&gt;365*10/12,AF17*0.3,IF($B$5-AF$6&gt;365*9/12,AF17*0.37,IF($B$5-AF$6&gt;365*8/12,AF17*0.44,0)))))</f>
        <v>0</v>
      </c>
      <c r="CU17" s="20">
        <f>+IF($B$5-AG$6&lt;365/12,AG17,IF($B$5-AG$6&lt;365*2/12,AG17*0.93,IF($B$5-AG$6&lt;365*3/12,AG17*0.86,IF($B$5-AG$6&lt;365*4/12,AG17*0.79,IF($B$5-AG$6&lt;365*5/12,AG17*0.72,IF($B$5-AG$6&lt;365*6/12,AG17*0.65,IF($B$5-AG$6&lt;365*7/12,AG17*0.58,IF($B$5-AG$6&lt;365*8/12,AG17*0.51,0))))))))+IF($B$5-AG$6&gt;365,0,IF($B$5-AG$6&gt;365*11/12,AG17*0.23,IF($B$5-AG$6&gt;365*10/12,AG17*0.3,IF($B$5-AG$6&gt;365*9/12,AG17*0.37,IF($B$5-AG$6&gt;365*8/12,AG17*0.44,0)))))</f>
        <v>0</v>
      </c>
      <c r="CV17" s="20">
        <f>+IF($B$5-AH$6&lt;365/12,AH17,IF($B$5-AH$6&lt;365*2/12,AH17*0.93,IF($B$5-AH$6&lt;365*3/12,AH17*0.86,IF($B$5-AH$6&lt;365*4/12,AH17*0.79,IF($B$5-AH$6&lt;365*5/12,AH17*0.72,IF($B$5-AH$6&lt;365*6/12,AH17*0.65,IF($B$5-AH$6&lt;365*7/12,AH17*0.58,IF($B$5-AH$6&lt;365*8/12,AH17*0.51,0))))))))+IF($B$5-AH$6&gt;365,0,IF($B$5-AH$6&gt;365*11/12,AH17*0.23,IF($B$5-AH$6&gt;365*10/12,AH17*0.3,IF($B$5-AH$6&gt;365*9/12,AH17*0.37,IF($B$5-AH$6&gt;365*8/12,AH17*0.44,0)))))</f>
        <v>0</v>
      </c>
      <c r="CW17" s="20">
        <f>+IF($B$5-AI$6&lt;365/12,AI17,IF($B$5-AI$6&lt;365*2/12,AI17*0.93,IF($B$5-AI$6&lt;365*3/12,AI17*0.86,IF($B$5-AI$6&lt;365*4/12,AI17*0.79,IF($B$5-AI$6&lt;365*5/12,AI17*0.72,IF($B$5-AI$6&lt;365*6/12,AI17*0.65,IF($B$5-AI$6&lt;365*7/12,AI17*0.58,IF($B$5-AI$6&lt;365*8/12,AI17*0.51,0))))))))+IF($B$5-AI$6&gt;365,0,IF($B$5-AI$6&gt;365*11/12,AI17*0.23,IF($B$5-AI$6&gt;365*10/12,AI17*0.3,IF($B$5-AI$6&gt;365*9/12,AI17*0.37,IF($B$5-AI$6&gt;365*8/12,AI17*0.44,0)))))</f>
        <v>0</v>
      </c>
      <c r="CX17" s="20">
        <f>+IF($B$5-AJ$6&lt;365/12,AJ17,IF($B$5-AJ$6&lt;365*2/12,AJ17*0.93,IF($B$5-AJ$6&lt;365*3/12,AJ17*0.86,IF($B$5-AJ$6&lt;365*4/12,AJ17*0.79,IF($B$5-AJ$6&lt;365*5/12,AJ17*0.72,IF($B$5-AJ$6&lt;365*6/12,AJ17*0.65,IF($B$5-AJ$6&lt;365*7/12,AJ17*0.58,IF($B$5-AJ$6&lt;365*8/12,AJ17*0.51,0))))))))+IF($B$5-AJ$6&gt;365,0,IF($B$5-AJ$6&gt;365*11/12,AJ17*0.23,IF($B$5-AJ$6&gt;365*10/12,AJ17*0.3,IF($B$5-AJ$6&gt;365*9/12,AJ17*0.37,IF($B$5-AJ$6&gt;365*8/12,AJ17*0.44,0)))))</f>
        <v>0</v>
      </c>
      <c r="CY17" s="20">
        <f>+IF($B$5-AK$6&lt;365/12,AK17,IF($B$5-AK$6&lt;365*2/12,AK17*0.93,IF($B$5-AK$6&lt;365*3/12,AK17*0.86,IF($B$5-AK$6&lt;365*4/12,AK17*0.79,IF($B$5-AK$6&lt;365*5/12,AK17*0.72,IF($B$5-AK$6&lt;365*6/12,AK17*0.65,IF($B$5-AK$6&lt;365*7/12,AK17*0.58,IF($B$5-AK$6&lt;365*8/12,AK17*0.51,0))))))))+IF($B$5-AK$6&gt;365,0,IF($B$5-AK$6&gt;365*11/12,AK17*0.23,IF($B$5-AK$6&gt;365*10/12,AK17*0.3,IF($B$5-AK$6&gt;365*9/12,AK17*0.37,IF($B$5-AK$6&gt;365*8/12,AK17*0.44,0)))))</f>
        <v>0</v>
      </c>
      <c r="CZ17" s="20">
        <f>+IF($B$5-AL$6&lt;365/12,AL17,IF($B$5-AL$6&lt;365*2/12,AL17*0.93,IF($B$5-AL$6&lt;365*3/12,AL17*0.86,IF($B$5-AL$6&lt;365*4/12,AL17*0.79,IF($B$5-AL$6&lt;365*5/12,AL17*0.72,IF($B$5-AL$6&lt;365*6/12,AL17*0.65,IF($B$5-AL$6&lt;365*7/12,AL17*0.58,IF($B$5-AL$6&lt;365*8/12,AL17*0.51,0))))))))+IF($B$5-AL$6&gt;365,0,IF($B$5-AL$6&gt;365*11/12,AL17*0.23,IF($B$5-AL$6&gt;365*10/12,AL17*0.3,IF($B$5-AL$6&gt;365*9/12,AL17*0.37,IF($B$5-AL$6&gt;365*8/12,AL17*0.44,0)))))</f>
        <v>0</v>
      </c>
      <c r="DA17" s="20">
        <f>+IF($B$5-AM$6&lt;365/12,AM17,IF($B$5-AM$6&lt;365*2/12,AM17*0.93,IF($B$5-AM$6&lt;365*3/12,AM17*0.86,IF($B$5-AM$6&lt;365*4/12,AM17*0.79,IF($B$5-AM$6&lt;365*5/12,AM17*0.72,IF($B$5-AM$6&lt;365*6/12,AM17*0.65,IF($B$5-AM$6&lt;365*7/12,AM17*0.58,IF($B$5-AM$6&lt;365*8/12,AM17*0.51,0))))))))+IF($B$5-AM$6&gt;365,0,IF($B$5-AM$6&gt;365*11/12,AM17*0.23,IF($B$5-AM$6&gt;365*10/12,AM17*0.3,IF($B$5-AM$6&gt;365*9/12,AM17*0.37,IF($B$5-AM$6&gt;365*8/12,AM17*0.44,0)))))</f>
        <v>0</v>
      </c>
      <c r="DB17" s="20">
        <f>+IF($B$5-AN$6&lt;365/12,AN17,IF($B$5-AN$6&lt;365*2/12,AN17*0.93,IF($B$5-AN$6&lt;365*3/12,AN17*0.86,IF($B$5-AN$6&lt;365*4/12,AN17*0.79,IF($B$5-AN$6&lt;365*5/12,AN17*0.72,IF($B$5-AN$6&lt;365*6/12,AN17*0.65,IF($B$5-AN$6&lt;365*7/12,AN17*0.58,IF($B$5-AN$6&lt;365*8/12,AN17*0.51,0))))))))+IF($B$5-AN$6&gt;365,0,IF($B$5-AN$6&gt;365*11/12,AN17*0.23,IF($B$5-AN$6&gt;365*10/12,AN17*0.3,IF($B$5-AN$6&gt;365*9/12,AN17*0.37,IF($B$5-AN$6&gt;365*8/12,AN17*0.44,0)))))</f>
        <v>31.200000000000003</v>
      </c>
      <c r="DC17" s="20">
        <f>+IF($B$5-AO$6&lt;365/12,AO17,IF($B$5-AO$6&lt;365*2/12,AO17*0.93,IF($B$5-AO$6&lt;365*3/12,AO17*0.86,IF($B$5-AO$6&lt;365*4/12,AO17*0.79,IF($B$5-AO$6&lt;365*5/12,AO17*0.72,IF($B$5-AO$6&lt;365*6/12,AO17*0.65,IF($B$5-AO$6&lt;365*7/12,AO17*0.58,IF($B$5-AO$6&lt;365*8/12,AO17*0.51,0))))))))+IF($B$5-AO$6&gt;365,0,IF($B$5-AO$6&gt;365*11/12,AO17*0.23,IF($B$5-AO$6&gt;365*10/12,AO17*0.3,IF($B$5-AO$6&gt;365*9/12,AO17*0.37,IF($B$5-AO$6&gt;365*8/12,AO17*0.44,0)))))</f>
        <v>0</v>
      </c>
      <c r="DD17" s="20">
        <f>+IF($B$5-AP$6&lt;365/12,AP17,IF($B$5-AP$6&lt;365*2/12,AP17*0.93,IF($B$5-AP$6&lt;365*3/12,AP17*0.86,IF($B$5-AP$6&lt;365*4/12,AP17*0.79,IF($B$5-AP$6&lt;365*5/12,AP17*0.72,IF($B$5-AP$6&lt;365*6/12,AP17*0.65,IF($B$5-AP$6&lt;365*7/12,AP17*0.58,IF($B$5-AP$6&lt;365*8/12,AP17*0.51,0))))))))+IF($B$5-AP$6&gt;365,0,IF($B$5-AP$6&gt;365*11/12,AP17*0.23,IF($B$5-AP$6&gt;365*10/12,AP17*0.3,IF($B$5-AP$6&gt;365*9/12,AP17*0.37,IF($B$5-AP$6&gt;365*8/12,AP17*0.44,0)))))</f>
        <v>0</v>
      </c>
      <c r="DE17" s="20">
        <f>+IF($B$5-AQ$6&lt;365/12,AQ17,IF($B$5-AQ$6&lt;365*2/12,AQ17*0.93,IF($B$5-AQ$6&lt;365*3/12,AQ17*0.86,IF($B$5-AQ$6&lt;365*4/12,AQ17*0.79,IF($B$5-AQ$6&lt;365*5/12,AQ17*0.72,IF($B$5-AQ$6&lt;365*6/12,AQ17*0.65,IF($B$5-AQ$6&lt;365*7/12,AQ17*0.58,IF($B$5-AQ$6&lt;365*8/12,AQ17*0.51,0))))))))+IF($B$5-AQ$6&gt;365,0,IF($B$5-AQ$6&gt;365*11/12,AQ17*0.23,IF($B$5-AQ$6&gt;365*10/12,AQ17*0.3,IF($B$5-AQ$6&gt;365*9/12,AQ17*0.37,IF($B$5-AQ$6&gt;365*8/12,AQ17*0.44,0)))))</f>
        <v>0</v>
      </c>
      <c r="DF17" s="20">
        <f>+IF($B$5-AR$6&lt;365/12,AR17,IF($B$5-AR$6&lt;365*2/12,AR17*0.93,IF($B$5-AR$6&lt;365*3/12,AR17*0.86,IF($B$5-AR$6&lt;365*4/12,AR17*0.79,IF($B$5-AR$6&lt;365*5/12,AR17*0.72,IF($B$5-AR$6&lt;365*6/12,AR17*0.65,IF($B$5-AR$6&lt;365*7/12,AR17*0.58,IF($B$5-AR$6&lt;365*8/12,AR17*0.51,0))))))))+IF($B$5-AR$6&gt;365,0,IF($B$5-AR$6&gt;365*11/12,AR17*0.23,IF($B$5-AR$6&gt;365*10/12,AR17*0.3,IF($B$5-AR$6&gt;365*9/12,AR17*0.37,IF($B$5-AR$6&gt;365*8/12,AR17*0.44,0)))))</f>
        <v>0</v>
      </c>
      <c r="DG17" s="20">
        <f>+IF($B$5-AS$6&lt;365/12,AS17,IF($B$5-AS$6&lt;365*2/12,AS17*0.93,IF($B$5-AS$6&lt;365*3/12,AS17*0.86,IF($B$5-AS$6&lt;365*4/12,AS17*0.79,IF($B$5-AS$6&lt;365*5/12,AS17*0.72,IF($B$5-AS$6&lt;365*6/12,AS17*0.65,IF($B$5-AS$6&lt;365*7/12,AS17*0.58,IF($B$5-AS$6&lt;365*8/12,AS17*0.51,0))))))))+IF($B$5-AS$6&gt;365,0,IF($B$5-AS$6&gt;365*11/12,AS17*0.23,IF($B$5-AS$6&gt;365*10/12,AS17*0.3,IF($B$5-AS$6&gt;365*9/12,AS17*0.37,IF($B$5-AS$6&gt;365*8/12,AS17*0.44,0)))))</f>
        <v>0</v>
      </c>
      <c r="DH17" s="21">
        <f>+IF($B$5-AT$6&lt;365/12,AT17,IF($B$5-AT$6&lt;365*2/12,AT17*0.93,IF($B$5-AT$6&lt;365*3/12,AT17*0.86,IF($B$5-AT$6&lt;365*4/12,AT17*0.79,IF($B$5-AT$6&lt;365*5/12,AT17*0.72,IF($B$5-AT$6&lt;365*6/12,AT17*0.65,IF($B$5-AT$6&lt;365*7/12,AT17*0.58,IF($B$5-AT$6&lt;365*8/12,AT17*0.51,0))))))))+IF($B$5-AT$6&gt;365,0,IF($B$5-AT$6&gt;365*11/12,AT17*0.23,IF($B$5-AT$6&gt;365*10/12,AT17*0.3,IF($B$5-AT$6&gt;365*9/12,AT17*0.37,IF($B$5-AT$6&gt;365*8/12,AT17*0.44,0)))))</f>
        <v>0</v>
      </c>
      <c r="DI17" s="20">
        <f>+IF($B$5-AU$6&lt;365/12,AU17,IF($B$5-AU$6&lt;365*2/12,AU17*0.93,IF($B$5-AU$6&lt;365*3/12,AU17*0.86,IF($B$5-AU$6&lt;365*4/12,AU17*0.79,IF($B$5-AU$6&lt;365*5/12,AU17*0.72,IF($B$5-AU$6&lt;365*6/12,AU17*0.65,IF($B$5-AU$6&lt;365*7/12,AU17*0.58,IF($B$5-AU$6&lt;365*8/12,AU17*0.51,0))))))))+IF($B$5-AU$6&gt;365,0,IF($B$5-AU$6&gt;365*11/12,AU17*0.23,IF($B$5-AU$6&gt;365*10/12,AU17*0.3,IF($B$5-AU$6&gt;365*9/12,AU17*0.37,IF($B$5-AU$6&gt;365*8/12,AU17*0.44,0)))))</f>
        <v>0</v>
      </c>
      <c r="DJ17" s="20">
        <f>+IF($B$5-AV$6&lt;365/12,AV17,IF($B$5-AV$6&lt;365*2/12,AV17*0.93,IF($B$5-AV$6&lt;365*3/12,AV17*0.86,IF($B$5-AV$6&lt;365*4/12,AV17*0.79,IF($B$5-AV$6&lt;365*5/12,AV17*0.72,IF($B$5-AV$6&lt;365*6/12,AV17*0.65,IF($B$5-AV$6&lt;365*7/12,AV17*0.58,IF($B$5-AV$6&lt;365*8/12,AV17*0.51,0))))))))+IF($B$5-AV$6&gt;365,0,IF($B$5-AV$6&gt;365*11/12,AV17*0.23,IF($B$5-AV$6&gt;365*10/12,AV17*0.3,IF($B$5-AV$6&gt;365*9/12,AV17*0.37,IF($B$5-AV$6&gt;365*8/12,AV17*0.44,0)))))</f>
        <v>213.3</v>
      </c>
      <c r="DK17" s="20">
        <f>+IF($B$5-AW$6&lt;365/12,AW17,IF($B$5-AW$6&lt;365*2/12,AW17*0.93,IF($B$5-AW$6&lt;365*3/12,AW17*0.86,IF($B$5-AW$6&lt;365*4/12,AW17*0.79,IF($B$5-AW$6&lt;365*5/12,AW17*0.72,IF($B$5-AW$6&lt;365*6/12,AW17*0.65,IF($B$5-AW$6&lt;365*7/12,AW17*0.58,IF($B$5-AW$6&lt;365*8/12,AW17*0.51,0))))))))+IF($B$5-AW$6&gt;365,0,IF($B$5-AW$6&gt;365*11/12,AW17*0.23,IF($B$5-AW$6&gt;365*10/12,AW17*0.3,IF($B$5-AW$6&gt;365*9/12,AW17*0.37,IF($B$5-AW$6&gt;365*8/12,AW17*0.44,0)))))</f>
        <v>0</v>
      </c>
      <c r="DL17" s="20">
        <f>+IF($B$5-AX$6&lt;365/12,AX17,IF($B$5-AX$6&lt;365*2/12,AX17*0.93,IF($B$5-AX$6&lt;365*3/12,AX17*0.86,IF($B$5-AX$6&lt;365*4/12,AX17*0.79,IF($B$5-AX$6&lt;365*5/12,AX17*0.72,IF($B$5-AX$6&lt;365*6/12,AX17*0.65,IF($B$5-AX$6&lt;365*7/12,AX17*0.58,IF($B$5-AX$6&lt;365*8/12,AX17*0.51,0))))))))+IF($B$5-AX$6&gt;365,0,IF($B$5-AX$6&gt;365*11/12,AX17*0.23,IF($B$5-AX$6&gt;365*10/12,AX17*0.3,IF($B$5-AX$6&gt;365*9/12,AX17*0.37,IF($B$5-AX$6&gt;365*8/12,AX17*0.44,0)))))</f>
        <v>0</v>
      </c>
      <c r="DM17" s="20">
        <f>+IF($B$5-AY$6&lt;365/12,AY17,IF($B$5-AY$6&lt;365*2/12,AY17*0.93,IF($B$5-AY$6&lt;365*3/12,AY17*0.86,IF($B$5-AY$6&lt;365*4/12,AY17*0.79,IF($B$5-AY$6&lt;365*5/12,AY17*0.72,IF($B$5-AY$6&lt;365*6/12,AY17*0.65,IF($B$5-AY$6&lt;365*7/12,AY17*0.58,IF($B$5-AY$6&lt;365*8/12,AY17*0.51,0))))))))+IF($B$5-AY$6&gt;365,0,IF($B$5-AY$6&gt;365*11/12,AY17*0.23,IF($B$5-AY$6&gt;365*10/12,AY17*0.3,IF($B$5-AY$6&gt;365*9/12,AY17*0.37,IF($B$5-AY$6&gt;365*8/12,AY17*0.44,0)))))</f>
        <v>187.48</v>
      </c>
      <c r="DN17" s="20">
        <f>+IF($B$5-AZ$6&lt;365/12,AZ17,IF($B$5-AZ$6&lt;365*2/12,AZ17*0.93,IF($B$5-AZ$6&lt;365*3/12,AZ17*0.86,IF($B$5-AZ$6&lt;365*4/12,AZ17*0.79,IF($B$5-AZ$6&lt;365*5/12,AZ17*0.72,IF($B$5-AZ$6&lt;365*6/12,AZ17*0.65,IF($B$5-AZ$6&lt;365*7/12,AZ17*0.58,IF($B$5-AZ$6&lt;365*8/12,AZ17*0.51,0))))))))+IF($B$5-AZ$6&gt;365,0,IF($B$5-AZ$6&gt;365*11/12,AZ17*0.23,IF($B$5-AZ$6&gt;365*10/12,AZ17*0.3,IF($B$5-AZ$6&gt;365*9/12,AZ17*0.37,IF($B$5-AZ$6&gt;365*8/12,AZ17*0.44,0)))))</f>
        <v>0</v>
      </c>
      <c r="DO17" s="20">
        <f>+IF($B$5-BA$6&lt;365/12,BA17,IF($B$5-BA$6&lt;365*2/12,BA17*0.93,IF($B$5-BA$6&lt;365*3/12,BA17*0.86,IF($B$5-BA$6&lt;365*4/12,BA17*0.79,IF($B$5-BA$6&lt;365*5/12,BA17*0.72,IF($B$5-BA$6&lt;365*6/12,BA17*0.65,IF($B$5-BA$6&lt;365*7/12,BA17*0.58,IF($B$5-BA$6&lt;365*8/12,BA17*0.51,0))))))))+IF($B$5-BA$6&gt;365,0,IF($B$5-BA$6&gt;365*11/12,BA17*0.23,IF($B$5-BA$6&gt;365*10/12,BA17*0.3,IF($B$5-BA$6&gt;365*9/12,BA17*0.37,IF($B$5-BA$6&gt;365*8/12,BA17*0.44,0)))))</f>
        <v>0</v>
      </c>
      <c r="DP17" s="20">
        <f>+IF($B$5-BB$6&lt;365/12,BB17,IF($B$5-BB$6&lt;365*2/12,BB17*0.93,IF($B$5-BB$6&lt;365*3/12,BB17*0.86,IF($B$5-BB$6&lt;365*4/12,BB17*0.79,IF($B$5-BB$6&lt;365*5/12,BB17*0.72,IF($B$5-BB$6&lt;365*6/12,BB17*0.65,IF($B$5-BB$6&lt;365*7/12,BB17*0.58,IF($B$5-BB$6&lt;365*8/12,BB17*0.51,0))))))))+IF($B$5-BB$6&gt;365,0,IF($B$5-BB$6&gt;365*11/12,BB17*0.23,IF($B$5-BB$6&gt;365*10/12,BB17*0.3,IF($B$5-BB$6&gt;365*9/12,BB17*0.37,IF($B$5-BB$6&gt;365*8/12,BB17*0.44,0)))))</f>
        <v>0</v>
      </c>
      <c r="DQ17" s="20">
        <f>+IF($B$5-BC$6&lt;365/12,BC17,IF($B$5-BC$6&lt;365*2/12,BC17*0.93,IF($B$5-BC$6&lt;365*3/12,BC17*0.86,IF($B$5-BC$6&lt;365*4/12,BC17*0.79,IF($B$5-BC$6&lt;365*5/12,BC17*0.72,IF($B$5-BC$6&lt;365*6/12,BC17*0.65,IF($B$5-BC$6&lt;365*7/12,BC17*0.58,IF($B$5-BC$6&lt;365*8/12,BC17*0.51,0))))))))+IF($B$5-BC$6&gt;365,0,IF($B$5-BC$6&gt;365*11/12,BC17*0.23,IF($B$5-BC$6&gt;365*10/12,BC17*0.3,IF($B$5-BC$6&gt;365*9/12,BC17*0.37,IF($B$5-BC$6&gt;365*8/12,BC17*0.44,0)))))</f>
        <v>0</v>
      </c>
      <c r="DR17" s="20">
        <f>+IF($B$5-BD$6&lt;365/12,BD17,IF($B$5-BD$6&lt;365*2/12,BD17*0.93,IF($B$5-BD$6&lt;365*3/12,BD17*0.86,IF($B$5-BD$6&lt;365*4/12,BD17*0.79,IF($B$5-BD$6&lt;365*5/12,BD17*0.72,IF($B$5-BD$6&lt;365*6/12,BD17*0.65,IF($B$5-BD$6&lt;365*7/12,BD17*0.58,IF($B$5-BD$6&lt;365*8/12,BD17*0.51,0))))))))+IF($B$5-BD$6&gt;365,0,IF($B$5-BD$6&gt;365*11/12,BD17*0.23,IF($B$5-BD$6&gt;365*10/12,BD17*0.3,IF($B$5-BD$6&gt;365*9/12,BD17*0.37,IF($B$5-BD$6&gt;365*8/12,BD17*0.44,0)))))</f>
        <v>0</v>
      </c>
      <c r="DS17" s="20">
        <f>+IF($B$5-BE$6&lt;365/12,BE17,IF($B$5-BE$6&lt;365*2/12,BE17*0.93,IF($B$5-BE$6&lt;365*3/12,BE17*0.86,IF($B$5-BE$6&lt;365*4/12,BE17*0.79,IF($B$5-BE$6&lt;365*5/12,BE17*0.72,IF($B$5-BE$6&lt;365*6/12,BE17*0.65,IF($B$5-BE$6&lt;365*7/12,BE17*0.58,IF($B$5-BE$6&lt;365*8/12,BE17*0.51,0))))))))+IF($B$5-BE$6&gt;365,0,IF($B$5-BE$6&gt;365*11/12,BE17*0.23,IF($B$5-BE$6&gt;365*10/12,BE17*0.3,IF($B$5-BE$6&gt;365*9/12,BE17*0.37,IF($B$5-BE$6&gt;365*8/12,BE17*0.44,0)))))</f>
        <v>0</v>
      </c>
      <c r="DT17" s="20">
        <f>+IF($B$5-BF$6&lt;365/12,BF17,IF($B$5-BF$6&lt;365*2/12,BF17*0.93,IF($B$5-BF$6&lt;365*3/12,BF17*0.86,IF($B$5-BF$6&lt;365*4/12,BF17*0.79,IF($B$5-BF$6&lt;365*5/12,BF17*0.72,IF($B$5-BF$6&lt;365*6/12,BF17*0.65,IF($B$5-BF$6&lt;365*7/12,BF17*0.58,IF($B$5-BF$6&lt;365*8/12,BF17*0.51,0))))))))+IF($B$5-BF$6&gt;365,0,IF($B$5-BF$6&gt;365*11/12,BF17*0.23,IF($B$5-BF$6&gt;365*10/12,BF17*0.3,IF($B$5-BF$6&gt;365*9/12,BF17*0.37,IF($B$5-BF$6&gt;365*8/12,BF17*0.44,0)))))</f>
        <v>0</v>
      </c>
      <c r="DU17" s="20">
        <f>+IF($B$5-BG$6&lt;365/12,BG17,IF($B$5-BG$6&lt;365*2/12,BG17*0.93,IF($B$5-BG$6&lt;365*3/12,BG17*0.86,IF($B$5-BG$6&lt;365*4/12,BG17*0.79,IF($B$5-BG$6&lt;365*5/12,BG17*0.72,IF($B$5-BG$6&lt;365*6/12,BG17*0.65,IF($B$5-BG$6&lt;365*7/12,BG17*0.58,IF($B$5-BG$6&lt;365*8/12,BG17*0.51,0))))))))+IF($B$5-BG$6&gt;365,0,IF($B$5-BG$6&gt;365*11/12,BG17*0.23,IF($B$5-BG$6&gt;365*10/12,BG17*0.3,IF($B$5-BG$6&gt;365*9/12,BG17*0.37,IF($B$5-BG$6&gt;365*8/12,BG17*0.44,0)))))</f>
        <v>0</v>
      </c>
      <c r="DV17" s="20">
        <f>+IF($B$5-BH$6&lt;365/12,BH17,IF($B$5-BH$6&lt;365*2/12,BH17*0.93,IF($B$5-BH$6&lt;365*3/12,BH17*0.86,IF($B$5-BH$6&lt;365*4/12,BH17*0.79,IF($B$5-BH$6&lt;365*5/12,BH17*0.72,IF($B$5-BH$6&lt;365*6/12,BH17*0.65,IF($B$5-BH$6&lt;365*7/12,BH17*0.58,IF($B$5-BH$6&lt;365*8/12,BH17*0.51,0))))))))+IF($B$5-BH$6&gt;365,0,IF($B$5-BH$6&gt;365*11/12,BH17*0.23,IF($B$5-BH$6&gt;365*10/12,BH17*0.3,IF($B$5-BH$6&gt;365*9/12,BH17*0.37,IF($B$5-BH$6&gt;365*8/12,BH17*0.44,0)))))</f>
        <v>0</v>
      </c>
      <c r="DW17" s="20">
        <f>+IF($B$5-BI$6&lt;365/12,BI17,IF($B$5-BI$6&lt;365*2/12,BI17*0.93,IF($B$5-BI$6&lt;365*3/12,BI17*0.86,IF($B$5-BI$6&lt;365*4/12,BI17*0.79,IF($B$5-BI$6&lt;365*5/12,BI17*0.72,IF($B$5-BI$6&lt;365*6/12,BI17*0.65,IF($B$5-BI$6&lt;365*7/12,BI17*0.58,IF($B$5-BI$6&lt;365*8/12,BI17*0.51,0))))))))+IF($B$5-BI$6&gt;365,0,IF($B$5-BI$6&gt;365*11/12,BI17*0.23,IF($B$5-BI$6&gt;365*10/12,BI17*0.3,IF($B$5-BI$6&gt;365*9/12,BI17*0.37,IF($B$5-BI$6&gt;365*8/12,BI17*0.44,0)))))</f>
        <v>0</v>
      </c>
      <c r="DX17" s="20">
        <f>+IF($B$5-BJ$6&lt;365/12,BJ17,IF($B$5-BJ$6&lt;365*2/12,BJ17*0.93,IF($B$5-BJ$6&lt;365*3/12,BJ17*0.86,IF($B$5-BJ$6&lt;365*4/12,BJ17*0.79,IF($B$5-BJ$6&lt;365*5/12,BJ17*0.72,IF($B$5-BJ$6&lt;365*6/12,BJ17*0.65,IF($B$5-BJ$6&lt;365*7/12,BJ17*0.58,IF($B$5-BJ$6&lt;365*8/12,BJ17*0.51,0))))))))+IF($B$5-BJ$6&gt;365,0,IF($B$5-BJ$6&gt;365*11/12,BJ17*0.23,IF($B$5-BJ$6&gt;365*10/12,BJ17*0.3,IF($B$5-BJ$6&gt;365*9/12,BJ17*0.37,IF($B$5-BJ$6&gt;365*8/12,BJ17*0.44,0)))))</f>
        <v>0</v>
      </c>
      <c r="DY17" s="20">
        <f>+IF($B$5-BK$6&lt;365/12,BK17,IF($B$5-BK$6&lt;365*2/12,BK17*0.93,IF($B$5-BK$6&lt;365*3/12,BK17*0.86,IF($B$5-BK$6&lt;365*4/12,BK17*0.79,IF($B$5-BK$6&lt;365*5/12,BK17*0.72,IF($B$5-BK$6&lt;365*6/12,BK17*0.65,IF($B$5-BK$6&lt;365*7/12,BK17*0.58,IF($B$5-BK$6&lt;365*8/12,BK17*0.51,0))))))))+IF($B$5-BK$6&gt;365,0,IF($B$5-BK$6&gt;365*11/12,BK17*0.23,IF($B$5-BK$6&gt;365*10/12,BK17*0.3,IF($B$5-BK$6&gt;365*9/12,BK17*0.37,IF($B$5-BK$6&gt;365*8/12,BK17*0.44,0)))))</f>
        <v>0</v>
      </c>
      <c r="DZ17" s="20">
        <f>+IF($B$5-BL$6&lt;365/12,BL17,IF($B$5-BL$6&lt;365*2/12,BL17*0.93,IF($B$5-BL$6&lt;365*3/12,BL17*0.86,IF($B$5-BL$6&lt;365*4/12,BL17*0.79,IF($B$5-BL$6&lt;365*5/12,BL17*0.72,IF($B$5-BL$6&lt;365*6/12,BL17*0.65,IF($B$5-BL$6&lt;365*7/12,BL17*0.58,IF($B$5-BL$6&lt;365*8/12,BL17*0.51,0))))))))+IF($B$5-BL$6&gt;365,0,IF($B$5-BL$6&gt;365*11/12,BL17*0.23,IF($B$5-BL$6&gt;365*10/12,BL17*0.3,IF($B$5-BL$6&gt;365*9/12,BL17*0.37,IF($B$5-BL$6&gt;365*8/12,BL17*0.44,0)))))</f>
        <v>0</v>
      </c>
      <c r="EA17" s="20">
        <f>+IF($B$5-BM$6&lt;365/12,BM17,IF($B$5-BM$6&lt;365*2/12,BM17*0.93,IF($B$5-BM$6&lt;365*3/12,BM17*0.86,IF($B$5-BM$6&lt;365*4/12,BM17*0.79,IF($B$5-BM$6&lt;365*5/12,BM17*0.72,IF($B$5-BM$6&lt;365*6/12,BM17*0.65,IF($B$5-BM$6&lt;365*7/12,BM17*0.58,IF($B$5-BM$6&lt;365*8/12,BM17*0.51,0))))))))+IF($B$5-BM$6&gt;365,0,IF($B$5-BM$6&gt;365*11/12,BM17*0.23,IF($B$5-BM$6&gt;365*10/12,BM17*0.3,IF($B$5-BM$6&gt;365*9/12,BM17*0.37,IF($B$5-BM$6&gt;365*8/12,BM17*0.44,0)))))</f>
        <v>0</v>
      </c>
      <c r="EB17" s="20">
        <f>+IF($B$5-BN$6&lt;365/12,BN17,IF($B$5-BN$6&lt;365*2/12,BN17*0.93,IF($B$5-BN$6&lt;365*3/12,BN17*0.86,IF($B$5-BN$6&lt;365*4/12,BN17*0.79,IF($B$5-BN$6&lt;365*5/12,BN17*0.72,IF($B$5-BN$6&lt;365*6/12,BN17*0.65,IF($B$5-BN$6&lt;365*7/12,BN17*0.58,IF($B$5-BN$6&lt;365*8/12,BN17*0.51,0))))))))+IF($B$5-BN$6&gt;365,0,IF($B$5-BN$6&gt;365*11/12,BN17*0.23,IF($B$5-BN$6&gt;365*10/12,BN17*0.3,IF($B$5-BN$6&gt;365*9/12,BN17*0.37,IF($B$5-BN$6&gt;365*8/12,BN17*0.44,0)))))</f>
        <v>270</v>
      </c>
      <c r="EC17" s="20">
        <f>+IF($B$5-BO$6&lt;365/12,BO17,IF($B$5-BO$6&lt;365*2/12,BO17*0.93,IF($B$5-BO$6&lt;365*3/12,BO17*0.86,IF($B$5-BO$6&lt;365*4/12,BO17*0.79,IF($B$5-BO$6&lt;365*5/12,BO17*0.72,IF($B$5-BO$6&lt;365*6/12,BO17*0.65,IF($B$5-BO$6&lt;365*7/12,BO17*0.58,IF($B$5-BO$6&lt;365*8/12,BO17*0.51,0))))))))+IF($B$5-BO$6&gt;365,0,IF($B$5-BO$6&gt;365*11/12,BO17*0.23,IF($B$5-BO$6&gt;365*10/12,BO17*0.3,IF($B$5-BO$6&gt;365*9/12,BO17*0.37,IF($B$5-BO$6&gt;365*8/12,BO17*0.44,0)))))</f>
        <v>0</v>
      </c>
      <c r="ED17" s="20">
        <f>+IF($B$5-BP$6&lt;365/12,BP17,IF($B$5-BP$6&lt;365*2/12,BP17*0.93,IF($B$5-BP$6&lt;365*3/12,BP17*0.86,IF($B$5-BP$6&lt;365*4/12,BP17*0.79,IF($B$5-BP$6&lt;365*5/12,BP17*0.72,IF($B$5-BP$6&lt;365*6/12,BP17*0.65,IF($B$5-BP$6&lt;365*7/12,BP17*0.58,IF($B$5-BP$6&lt;365*8/12,BP17*0.51,0))))))))+IF($B$5-BP$6&gt;365,0,IF($B$5-BP$6&gt;365*11/12,BP17*0.23,IF($B$5-BP$6&gt;365*10/12,BP17*0.3,IF($B$5-BP$6&gt;365*9/12,BP17*0.37,IF($B$5-BP$6&gt;365*8/12,BP17*0.44,0)))))</f>
        <v>0</v>
      </c>
      <c r="EE17" s="20"/>
      <c r="EF17" s="22">
        <f>SUM(BS17:EE17)</f>
        <v>776.82400000000007</v>
      </c>
      <c r="EG17" s="26">
        <f t="shared" si="8"/>
        <v>7</v>
      </c>
      <c r="EH17" s="17" t="str">
        <f t="shared" si="9"/>
        <v>Michelle Barrios</v>
      </c>
      <c r="EI17" s="31">
        <v>11</v>
      </c>
      <c r="EJ17" s="32">
        <f t="shared" si="11"/>
        <v>110.97485714285715</v>
      </c>
      <c r="EK17" s="23"/>
    </row>
    <row r="18" spans="2:141" ht="15" x14ac:dyDescent="0.2">
      <c r="B18" s="29">
        <f t="shared" si="10"/>
        <v>12</v>
      </c>
      <c r="C18" s="17" t="s">
        <v>87</v>
      </c>
      <c r="D18" s="17" t="s">
        <v>88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>
        <v>28.8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>
        <v>32</v>
      </c>
      <c r="AO18" s="18"/>
      <c r="AP18" s="18">
        <v>82</v>
      </c>
      <c r="AQ18" s="18"/>
      <c r="AR18" s="18"/>
      <c r="AS18" s="18"/>
      <c r="AT18" s="18"/>
      <c r="AU18" s="18"/>
      <c r="AV18" s="18">
        <v>144</v>
      </c>
      <c r="AW18" s="18"/>
      <c r="AX18" s="18"/>
      <c r="AY18" s="18">
        <v>156</v>
      </c>
      <c r="AZ18" s="18"/>
      <c r="BA18" s="18"/>
      <c r="BB18" s="18"/>
      <c r="BC18" s="18"/>
      <c r="BD18" s="18">
        <v>300</v>
      </c>
      <c r="BE18" s="18"/>
      <c r="BF18" s="18"/>
      <c r="BG18" s="18"/>
      <c r="BH18" s="18"/>
      <c r="BI18" s="18"/>
      <c r="BJ18" s="18"/>
      <c r="BK18" s="18"/>
      <c r="BL18" s="18"/>
      <c r="BM18" s="18"/>
      <c r="BN18" s="18">
        <v>174</v>
      </c>
      <c r="BO18" s="18"/>
      <c r="BP18" s="18"/>
      <c r="BQ18" s="18"/>
      <c r="BR18" s="26">
        <f>COUNT(D18:BQ18)</f>
        <v>7</v>
      </c>
      <c r="BS18" s="20">
        <f>+IF($B$5-E$6&lt;365/12,E18,IF($B$5-E$6&lt;365*2/12,E18*0.93,IF($B$5-E$6&lt;365*3/12,E18*0.86,IF($B$5-E$6&lt;365*4/12,E18*0.79,IF($B$5-E$6&lt;365*5/12,E18*0.72,IF($B$5-E$6&lt;365*6/12,E18*0.65,IF($B$5-E$6&lt;365*7/12,E18*0.58,IF($B$5-E$6&lt;365*8/12,E18*0.51,0))))))))+IF($B$5-E$6&gt;365,0,IF($B$5-E$6&gt;365*11/12,E18*0.23,IF($B$5-E$6&gt;365*10/12,E18*0.3,IF($B$5-E$6&gt;365*9/12,E18*0.37,IF($B$5-E$6&gt;365*8/12,E18*0.44,0)))))</f>
        <v>0</v>
      </c>
      <c r="BT18" s="20">
        <f>+IF($B$5-F$6&lt;365/12,F18,IF($B$5-F$6&lt;365*2/12,F18*0.93,IF($B$5-F$6&lt;365*3/12,F18*0.86,IF($B$5-F$6&lt;365*4/12,F18*0.79,IF($B$5-F$6&lt;365*5/12,F18*0.72,IF($B$5-F$6&lt;365*6/12,F18*0.65,IF($B$5-F$6&lt;365*7/12,F18*0.58,IF($B$5-F$6&lt;365*8/12,F18*0.51,0))))))))+IF($B$5-F$6&gt;365,0,IF($B$5-F$6&gt;365*11/12,F18*0.23,IF($B$5-F$6&gt;365*10/12,F18*0.3,IF($B$5-F$6&gt;365*9/12,F18*0.37,IF($B$5-F$6&gt;365*8/12,F18*0.44,0)))))</f>
        <v>0</v>
      </c>
      <c r="BU18" s="20">
        <f>+IF($B$5-G$6&lt;365/12,G18,IF($B$5-G$6&lt;365*2/12,G18*0.93,IF($B$5-G$6&lt;365*3/12,G18*0.86,IF($B$5-G$6&lt;365*4/12,G18*0.79,IF($B$5-G$6&lt;365*5/12,G18*0.72,IF($B$5-G$6&lt;365*6/12,G18*0.65,IF($B$5-G$6&lt;365*7/12,G18*0.58,IF($B$5-G$6&lt;365*8/12,G18*0.51,0))))))))+IF($B$5-G$6&gt;365,0,IF($B$5-G$6&gt;365*11/12,G18*0.23,IF($B$5-G$6&gt;365*10/12,G18*0.3,IF($B$5-G$6&gt;365*9/12,G18*0.37,IF($B$5-G$6&gt;365*8/12,G18*0.44,0)))))</f>
        <v>0</v>
      </c>
      <c r="BV18" s="20">
        <f>+IF($B$5-H$6&lt;365/12,H18,IF($B$5-H$6&lt;365*2/12,H18*0.93,IF($B$5-H$6&lt;365*3/12,H18*0.86,IF($B$5-H$6&lt;365*4/12,H18*0.79,IF($B$5-H$6&lt;365*5/12,H18*0.72,IF($B$5-H$6&lt;365*6/12,H18*0.65,IF($B$5-H$6&lt;365*7/12,H18*0.58,IF($B$5-H$6&lt;365*8/12,H18*0.51,0))))))))+IF($B$5-H$6&gt;365,0,IF($B$5-H$6&gt;365*11/12,H18*0.23,IF($B$5-H$6&gt;365*10/12,H18*0.3,IF($B$5-H$6&gt;365*9/12,H18*0.37,IF($B$5-H$6&gt;365*8/12,H18*0.44,0)))))</f>
        <v>0</v>
      </c>
      <c r="BW18" s="20">
        <f>+IF($B$5-I$6&lt;365/12,I18,IF($B$5-I$6&lt;365*2/12,I18*0.93,IF($B$5-I$6&lt;365*3/12,I18*0.86,IF($B$5-I$6&lt;365*4/12,I18*0.79,IF($B$5-I$6&lt;365*5/12,I18*0.72,IF($B$5-I$6&lt;365*6/12,I18*0.65,IF($B$5-I$6&lt;365*7/12,I18*0.58,IF($B$5-I$6&lt;365*8/12,I18*0.51,0))))))))+IF($B$5-I$6&gt;365,0,IF($B$5-I$6&gt;365*11/12,I18*0.23,IF($B$5-I$6&gt;365*10/12,I18*0.3,IF($B$5-I$6&gt;365*9/12,I18*0.37,IF($B$5-I$6&gt;365*8/12,I18*0.44,0)))))</f>
        <v>0</v>
      </c>
      <c r="BX18" s="20">
        <f>+IF($B$5-J$6&lt;365/12,J18,IF($B$5-J$6&lt;365*2/12,J18*0.93,IF($B$5-J$6&lt;365*3/12,J18*0.86,IF($B$5-J$6&lt;365*4/12,J18*0.79,IF($B$5-J$6&lt;365*5/12,J18*0.72,IF($B$5-J$6&lt;365*6/12,J18*0.65,IF($B$5-J$6&lt;365*7/12,J18*0.58,IF($B$5-J$6&lt;365*8/12,J18*0.51,0))))))))+IF($B$5-J$6&gt;365,0,IF($B$5-J$6&gt;365*11/12,J18*0.23,IF($B$5-J$6&gt;365*10/12,J18*0.3,IF($B$5-J$6&gt;365*9/12,J18*0.37,IF($B$5-J$6&gt;365*8/12,J18*0.44,0)))))</f>
        <v>0</v>
      </c>
      <c r="BY18" s="20">
        <f>+IF($B$5-K$6&lt;365/12,K18,IF($B$5-K$6&lt;365*2/12,K18*0.93,IF($B$5-K$6&lt;365*3/12,K18*0.86,IF($B$5-K$6&lt;365*4/12,K18*0.79,IF($B$5-K$6&lt;365*5/12,K18*0.72,IF($B$5-K$6&lt;365*6/12,K18*0.65,IF($B$5-K$6&lt;365*7/12,K18*0.58,IF($B$5-K$6&lt;365*8/12,K18*0.51,0))))))))+IF($B$5-K$6&gt;365,0,IF($B$5-K$6&gt;365*11/12,K18*0.23,IF($B$5-K$6&gt;365*10/12,K18*0.3,IF($B$5-K$6&gt;365*9/12,K18*0.37,IF($B$5-K$6&gt;365*8/12,K18*0.44,0)))))</f>
        <v>0</v>
      </c>
      <c r="BZ18" s="20">
        <f>+IF($B$5-L$6&lt;365/12,L18,IF($B$5-L$6&lt;365*2/12,L18*0.93,IF($B$5-L$6&lt;365*3/12,L18*0.86,IF($B$5-L$6&lt;365*4/12,L18*0.79,IF($B$5-L$6&lt;365*5/12,L18*0.72,IF($B$5-L$6&lt;365*6/12,L18*0.65,IF($B$5-L$6&lt;365*7/12,L18*0.58,IF($B$5-L$6&lt;365*8/12,L18*0.51,0))))))))+IF($B$5-L$6&gt;365,0,IF($B$5-L$6&gt;365*11/12,L18*0.23,IF($B$5-L$6&gt;365*10/12,L18*0.3,IF($B$5-L$6&gt;365*9/12,L18*0.37,IF($B$5-L$6&gt;365*8/12,L18*0.44,0)))))</f>
        <v>0</v>
      </c>
      <c r="CA18" s="20">
        <f>+IF($B$5-M$6&lt;365/12,M18,IF($B$5-M$6&lt;365*2/12,M18*0.93,IF($B$5-M$6&lt;365*3/12,M18*0.86,IF($B$5-M$6&lt;365*4/12,M18*0.79,IF($B$5-M$6&lt;365*5/12,M18*0.72,IF($B$5-M$6&lt;365*6/12,M18*0.65,IF($B$5-M$6&lt;365*7/12,M18*0.58,IF($B$5-M$6&lt;365*8/12,M18*0.51,0))))))))+IF($B$5-M$6&gt;365,0,IF($B$5-M$6&gt;365*11/12,M18*0.23,IF($B$5-M$6&gt;365*10/12,M18*0.3,IF($B$5-M$6&gt;365*9/12,M18*0.37,IF($B$5-M$6&gt;365*8/12,M18*0.44,0)))))</f>
        <v>0</v>
      </c>
      <c r="CB18" s="20">
        <f>+IF($B$5-N$6&lt;365/12,N18,IF($B$5-N$6&lt;365*2/12,N18*0.93,IF($B$5-N$6&lt;365*3/12,N18*0.86,IF($B$5-N$6&lt;365*4/12,N18*0.79,IF($B$5-N$6&lt;365*5/12,N18*0.72,IF($B$5-N$6&lt;365*6/12,N18*0.65,IF($B$5-N$6&lt;365*7/12,N18*0.58,IF($B$5-N$6&lt;365*8/12,N18*0.51,0))))))))+IF($B$5-N$6&gt;365,0,IF($B$5-N$6&gt;365*11/12,N18*0.23,IF($B$5-N$6&gt;365*10/12,N18*0.3,IF($B$5-N$6&gt;365*9/12,N18*0.37,IF($B$5-N$6&gt;365*8/12,N18*0.44,0)))))</f>
        <v>0</v>
      </c>
      <c r="CC18" s="20">
        <f>+IF($B$5-O$6&lt;365/12,O18,IF($B$5-O$6&lt;365*2/12,O18*0.93,IF($B$5-O$6&lt;365*3/12,O18*0.86,IF($B$5-O$6&lt;365*4/12,O18*0.79,IF($B$5-O$6&lt;365*5/12,O18*0.72,IF($B$5-O$6&lt;365*6/12,O18*0.65,IF($B$5-O$6&lt;365*7/12,O18*0.58,IF($B$5-O$6&lt;365*8/12,O18*0.51,0))))))))+IF($B$5-O$6&gt;365,0,IF($B$5-O$6&gt;365*11/12,O18*0.23,IF($B$5-O$6&gt;365*10/12,O18*0.3,IF($B$5-O$6&gt;365*9/12,O18*0.37,IF($B$5-O$6&gt;365*8/12,O18*0.44,0)))))</f>
        <v>0</v>
      </c>
      <c r="CD18" s="20">
        <f>+IF($B$5-P$6&lt;365/12,P18,IF($B$5-P$6&lt;365*2/12,P18*0.93,IF($B$5-P$6&lt;365*3/12,P18*0.86,IF($B$5-P$6&lt;365*4/12,P18*0.79,IF($B$5-P$6&lt;365*5/12,P18*0.72,IF($B$5-P$6&lt;365*6/12,P18*0.65,IF($B$5-P$6&lt;365*7/12,P18*0.58,IF($B$5-P$6&lt;365*8/12,P18*0.51,0))))))))+IF($B$5-P$6&gt;365,0,IF($B$5-P$6&gt;365*11/12,P18*0.23,IF($B$5-P$6&gt;365*10/12,P18*0.3,IF($B$5-P$6&gt;365*9/12,P18*0.37,IF($B$5-P$6&gt;365*8/12,P18*0.44,0)))))</f>
        <v>10.656000000000001</v>
      </c>
      <c r="CE18" s="20">
        <f>+IF($B$5-Q$6&lt;365/12,Q18,IF($B$5-Q$6&lt;365*2/12,Q18*0.93,IF($B$5-Q$6&lt;365*3/12,Q18*0.86,IF($B$5-Q$6&lt;365*4/12,Q18*0.79,IF($B$5-Q$6&lt;365*5/12,Q18*0.72,IF($B$5-Q$6&lt;365*6/12,Q18*0.65,IF($B$5-Q$6&lt;365*7/12,Q18*0.58,IF($B$5-Q$6&lt;365*8/12,Q18*0.51,0))))))))+IF($B$5-Q$6&gt;365,0,IF($B$5-Q$6&gt;365*11/12,Q18*0.23,IF($B$5-Q$6&gt;365*10/12,Q18*0.3,IF($B$5-Q$6&gt;365*9/12,Q18*0.37,IF($B$5-Q$6&gt;365*8/12,Q18*0.44,0)))))</f>
        <v>0</v>
      </c>
      <c r="CF18" s="20">
        <f>+IF($B$5-R$6&lt;365/12,R18,IF($B$5-R$6&lt;365*2/12,R18*0.93,IF($B$5-R$6&lt;365*3/12,R18*0.86,IF($B$5-R$6&lt;365*4/12,R18*0.79,IF($B$5-R$6&lt;365*5/12,R18*0.72,IF($B$5-R$6&lt;365*6/12,R18*0.65,IF($B$5-R$6&lt;365*7/12,R18*0.58,IF($B$5-R$6&lt;365*8/12,R18*0.51,0))))))))+IF($B$5-R$6&gt;365,0,IF($B$5-R$6&gt;365*11/12,R18*0.23,IF($B$5-R$6&gt;365*10/12,R18*0.3,IF($B$5-R$6&gt;365*9/12,R18*0.37,IF($B$5-R$6&gt;365*8/12,R18*0.44,0)))))</f>
        <v>0</v>
      </c>
      <c r="CG18" s="20">
        <f>+IF($B$5-S$6&lt;365/12,S18,IF($B$5-S$6&lt;365*2/12,S18*0.93,IF($B$5-S$6&lt;365*3/12,S18*0.86,IF($B$5-S$6&lt;365*4/12,S18*0.79,IF($B$5-S$6&lt;365*5/12,S18*0.72,IF($B$5-S$6&lt;365*6/12,S18*0.65,IF($B$5-S$6&lt;365*7/12,S18*0.58,IF($B$5-S$6&lt;365*8/12,S18*0.51,0))))))))+IF($B$5-S$6&gt;365,0,IF($B$5-S$6&gt;365*11/12,S18*0.23,IF($B$5-S$6&gt;365*10/12,S18*0.3,IF($B$5-S$6&gt;365*9/12,S18*0.37,IF($B$5-S$6&gt;365*8/12,S18*0.44,0)))))</f>
        <v>0</v>
      </c>
      <c r="CH18" s="20">
        <f>+IF($B$5-T$6&lt;365/12,T18,IF($B$5-T$6&lt;365*2/12,T18*0.93,IF($B$5-T$6&lt;365*3/12,T18*0.86,IF($B$5-T$6&lt;365*4/12,T18*0.79,IF($B$5-T$6&lt;365*5/12,T18*0.72,IF($B$5-T$6&lt;365*6/12,T18*0.65,IF($B$5-T$6&lt;365*7/12,T18*0.58,IF($B$5-T$6&lt;365*8/12,T18*0.51,0))))))))+IF($B$5-T$6&gt;365,0,IF($B$5-T$6&gt;365*11/12,T18*0.23,IF($B$5-T$6&gt;365*10/12,T18*0.3,IF($B$5-T$6&gt;365*9/12,T18*0.37,IF($B$5-T$6&gt;365*8/12,T18*0.44,0)))))</f>
        <v>0</v>
      </c>
      <c r="CI18" s="20">
        <f>+IF($B$5-U$6&lt;365/12,U18,IF($B$5-U$6&lt;365*2/12,U18*0.93,IF($B$5-U$6&lt;365*3/12,U18*0.86,IF($B$5-U$6&lt;365*4/12,U18*0.79,IF($B$5-U$6&lt;365*5/12,U18*0.72,IF($B$5-U$6&lt;365*6/12,U18*0.65,IF($B$5-U$6&lt;365*7/12,U18*0.58,IF($B$5-U$6&lt;365*8/12,U18*0.51,0))))))))+IF($B$5-U$6&gt;365,0,IF($B$5-U$6&gt;365*11/12,U18*0.23,IF($B$5-U$6&gt;365*10/12,U18*0.3,IF($B$5-U$6&gt;365*9/12,U18*0.37,IF($B$5-U$6&gt;365*8/12,U18*0.44,0)))))</f>
        <v>0</v>
      </c>
      <c r="CJ18" s="20">
        <f>+IF($B$5-V$6&lt;365/12,V18,IF($B$5-V$6&lt;365*2/12,V18*0.93,IF($B$5-V$6&lt;365*3/12,V18*0.86,IF($B$5-V$6&lt;365*4/12,V18*0.79,IF($B$5-V$6&lt;365*5/12,V18*0.72,IF($B$5-V$6&lt;365*6/12,V18*0.65,IF($B$5-V$6&lt;365*7/12,V18*0.58,IF($B$5-V$6&lt;365*8/12,V18*0.51,0))))))))+IF($B$5-V$6&gt;365,0,IF($B$5-V$6&gt;365*11/12,V18*0.23,IF($B$5-V$6&gt;365*10/12,V18*0.3,IF($B$5-V$6&gt;365*9/12,V18*0.37,IF($B$5-V$6&gt;365*8/12,V18*0.44,0)))))</f>
        <v>0</v>
      </c>
      <c r="CK18" s="20">
        <f>+IF($B$5-W$6&lt;365/12,W18,IF($B$5-W$6&lt;365*2/12,W18*0.93,IF($B$5-W$6&lt;365*3/12,W18*0.86,IF($B$5-W$6&lt;365*4/12,W18*0.79,IF($B$5-W$6&lt;365*5/12,W18*0.72,IF($B$5-W$6&lt;365*6/12,W18*0.65,IF($B$5-W$6&lt;365*7/12,W18*0.58,IF($B$5-W$6&lt;365*8/12,W18*0.51,0))))))))+IF($B$5-W$6&gt;365,0,IF($B$5-W$6&gt;365*11/12,W18*0.23,IF($B$5-W$6&gt;365*10/12,W18*0.3,IF($B$5-W$6&gt;365*9/12,W18*0.37,IF($B$5-W$6&gt;365*8/12,W18*0.44,0)))))</f>
        <v>0</v>
      </c>
      <c r="CL18" s="20">
        <f>+IF($B$5-X$6&lt;365/12,X18,IF($B$5-X$6&lt;365*2/12,X18*0.93,IF($B$5-X$6&lt;365*3/12,X18*0.86,IF($B$5-X$6&lt;365*4/12,X18*0.79,IF($B$5-X$6&lt;365*5/12,X18*0.72,IF($B$5-X$6&lt;365*6/12,X18*0.65,IF($B$5-X$6&lt;365*7/12,X18*0.58,IF($B$5-X$6&lt;365*8/12,X18*0.51,0))))))))+IF($B$5-X$6&gt;365,0,IF($B$5-X$6&gt;365*11/12,X18*0.23,IF($B$5-X$6&gt;365*10/12,X18*0.3,IF($B$5-X$6&gt;365*9/12,X18*0.37,IF($B$5-X$6&gt;365*8/12,X18*0.44,0)))))</f>
        <v>0</v>
      </c>
      <c r="CM18" s="20">
        <f>+IF($B$5-Y$6&lt;365/12,Y18,IF($B$5-Y$6&lt;365*2/12,Y18*0.93,IF($B$5-Y$6&lt;365*3/12,Y18*0.86,IF($B$5-Y$6&lt;365*4/12,Y18*0.79,IF($B$5-Y$6&lt;365*5/12,Y18*0.72,IF($B$5-Y$6&lt;365*6/12,Y18*0.65,IF($B$5-Y$6&lt;365*7/12,Y18*0.58,IF($B$5-Y$6&lt;365*8/12,Y18*0.51,0))))))))+IF($B$5-Y$6&gt;365,0,IF($B$5-Y$6&gt;365*11/12,Y18*0.23,IF($B$5-Y$6&gt;365*10/12,Y18*0.3,IF($B$5-Y$6&gt;365*9/12,Y18*0.37,IF($B$5-Y$6&gt;365*8/12,Y18*0.44,0)))))</f>
        <v>0</v>
      </c>
      <c r="CN18" s="20">
        <f>+IF($B$5-Z$6&lt;365/12,Z18,IF($B$5-Z$6&lt;365*2/12,Z18*0.93,IF($B$5-Z$6&lt;365*3/12,Z18*0.86,IF($B$5-Z$6&lt;365*4/12,Z18*0.79,IF($B$5-Z$6&lt;365*5/12,Z18*0.72,IF($B$5-Z$6&lt;365*6/12,Z18*0.65,IF($B$5-Z$6&lt;365*7/12,Z18*0.58,IF($B$5-Z$6&lt;365*8/12,Z18*0.51,0))))))))+IF($B$5-Z$6&gt;365,0,IF($B$5-Z$6&gt;365*11/12,Z18*0.23,IF($B$5-Z$6&gt;365*10/12,Z18*0.3,IF($B$5-Z$6&gt;365*9/12,Z18*0.37,IF($B$5-Z$6&gt;365*8/12,Z18*0.44,0)))))</f>
        <v>0</v>
      </c>
      <c r="CO18" s="20">
        <f>+IF($B$5-AA$6&lt;365/12,AA18,IF($B$5-AA$6&lt;365*2/12,AA18*0.93,IF($B$5-AA$6&lt;365*3/12,AA18*0.86,IF($B$5-AA$6&lt;365*4/12,AA18*0.79,IF($B$5-AA$6&lt;365*5/12,AA18*0.72,IF($B$5-AA$6&lt;365*6/12,AA18*0.65,IF($B$5-AA$6&lt;365*7/12,AA18*0.58,IF($B$5-AA$6&lt;365*8/12,AA18*0.51,0))))))))+IF($B$5-AA$6&gt;365,0,IF($B$5-AA$6&gt;365*11/12,AA18*0.23,IF($B$5-AA$6&gt;365*10/12,AA18*0.3,IF($B$5-AA$6&gt;365*9/12,AA18*0.37,IF($B$5-AA$6&gt;365*8/12,AA18*0.44,0)))))</f>
        <v>0</v>
      </c>
      <c r="CP18" s="20">
        <f>+IF($B$5-AB$6&lt;365/12,AB18,IF($B$5-AB$6&lt;365*2/12,AB18*0.93,IF($B$5-AB$6&lt;365*3/12,AB18*0.86,IF($B$5-AB$6&lt;365*4/12,AB18*0.79,IF($B$5-AB$6&lt;365*5/12,AB18*0.72,IF($B$5-AB$6&lt;365*6/12,AB18*0.65,IF($B$5-AB$6&lt;365*7/12,AB18*0.58,IF($B$5-AB$6&lt;365*8/12,AB18*0.51,0))))))))+IF($B$5-AB$6&gt;365,0,IF($B$5-AB$6&gt;365*11/12,AB18*0.23,IF($B$5-AB$6&gt;365*10/12,AB18*0.3,IF($B$5-AB$6&gt;365*9/12,AB18*0.37,IF($B$5-AB$6&gt;365*8/12,AB18*0.44,0)))))</f>
        <v>0</v>
      </c>
      <c r="CQ18" s="20">
        <f>+IF($B$5-AC$6&lt;365/12,AC18,IF($B$5-AC$6&lt;365*2/12,AC18*0.93,IF($B$5-AC$6&lt;365*3/12,AC18*0.86,IF($B$5-AC$6&lt;365*4/12,AC18*0.79,IF($B$5-AC$6&lt;365*5/12,AC18*0.72,IF($B$5-AC$6&lt;365*6/12,AC18*0.65,IF($B$5-AC$6&lt;365*7/12,AC18*0.58,IF($B$5-AC$6&lt;365*8/12,AC18*0.51,0))))))))+IF($B$5-AC$6&gt;365,0,IF($B$5-AC$6&gt;365*11/12,AC18*0.23,IF($B$5-AC$6&gt;365*10/12,AC18*0.3,IF($B$5-AC$6&gt;365*9/12,AC18*0.37,IF($B$5-AC$6&gt;365*8/12,AC18*0.44,0)))))</f>
        <v>0</v>
      </c>
      <c r="CR18" s="20">
        <f>+IF($B$5-AD$6&lt;365/12,AD18,IF($B$5-AD$6&lt;365*2/12,AD18*0.93,IF($B$5-AD$6&lt;365*3/12,AD18*0.86,IF($B$5-AD$6&lt;365*4/12,AD18*0.79,IF($B$5-AD$6&lt;365*5/12,AD18*0.72,IF($B$5-AD$6&lt;365*6/12,AD18*0.65,IF($B$5-AD$6&lt;365*7/12,AD18*0.58,IF($B$5-AD$6&lt;365*8/12,AD18*0.51,0))))))))+IF($B$5-AD$6&gt;365,0,IF($B$5-AD$6&gt;365*11/12,AD18*0.23,IF($B$5-AD$6&gt;365*10/12,AD18*0.3,IF($B$5-AD$6&gt;365*9/12,AD18*0.37,IF($B$5-AD$6&gt;365*8/12,AD18*0.44,0)))))</f>
        <v>0</v>
      </c>
      <c r="CS18" s="20">
        <f>+IF($B$5-AE$6&lt;365/12,AE18,IF($B$5-AE$6&lt;365*2/12,AE18*0.93,IF($B$5-AE$6&lt;365*3/12,AE18*0.86,IF($B$5-AE$6&lt;365*4/12,AE18*0.79,IF($B$5-AE$6&lt;365*5/12,AE18*0.72,IF($B$5-AE$6&lt;365*6/12,AE18*0.65,IF($B$5-AE$6&lt;365*7/12,AE18*0.58,IF($B$5-AE$6&lt;365*8/12,AE18*0.51,0))))))))+IF($B$5-AE$6&gt;365,0,IF($B$5-AE$6&gt;365*11/12,AE18*0.23,IF($B$5-AE$6&gt;365*10/12,AE18*0.3,IF($B$5-AE$6&gt;365*9/12,AE18*0.37,IF($B$5-AE$6&gt;365*8/12,AE18*0.44,0)))))</f>
        <v>0</v>
      </c>
      <c r="CT18" s="20">
        <f>+IF($B$5-AF$6&lt;365/12,AF18,IF($B$5-AF$6&lt;365*2/12,AF18*0.93,IF($B$5-AF$6&lt;365*3/12,AF18*0.86,IF($B$5-AF$6&lt;365*4/12,AF18*0.79,IF($B$5-AF$6&lt;365*5/12,AF18*0.72,IF($B$5-AF$6&lt;365*6/12,AF18*0.65,IF($B$5-AF$6&lt;365*7/12,AF18*0.58,IF($B$5-AF$6&lt;365*8/12,AF18*0.51,0))))))))+IF($B$5-AF$6&gt;365,0,IF($B$5-AF$6&gt;365*11/12,AF18*0.23,IF($B$5-AF$6&gt;365*10/12,AF18*0.3,IF($B$5-AF$6&gt;365*9/12,AF18*0.37,IF($B$5-AF$6&gt;365*8/12,AF18*0.44,0)))))</f>
        <v>0</v>
      </c>
      <c r="CU18" s="20">
        <f>+IF($B$5-AG$6&lt;365/12,AG18,IF($B$5-AG$6&lt;365*2/12,AG18*0.93,IF($B$5-AG$6&lt;365*3/12,AG18*0.86,IF($B$5-AG$6&lt;365*4/12,AG18*0.79,IF($B$5-AG$6&lt;365*5/12,AG18*0.72,IF($B$5-AG$6&lt;365*6/12,AG18*0.65,IF($B$5-AG$6&lt;365*7/12,AG18*0.58,IF($B$5-AG$6&lt;365*8/12,AG18*0.51,0))))))))+IF($B$5-AG$6&gt;365,0,IF($B$5-AG$6&gt;365*11/12,AG18*0.23,IF($B$5-AG$6&gt;365*10/12,AG18*0.3,IF($B$5-AG$6&gt;365*9/12,AG18*0.37,IF($B$5-AG$6&gt;365*8/12,AG18*0.44,0)))))</f>
        <v>0</v>
      </c>
      <c r="CV18" s="20">
        <f>+IF($B$5-AH$6&lt;365/12,AH18,IF($B$5-AH$6&lt;365*2/12,AH18*0.93,IF($B$5-AH$6&lt;365*3/12,AH18*0.86,IF($B$5-AH$6&lt;365*4/12,AH18*0.79,IF($B$5-AH$6&lt;365*5/12,AH18*0.72,IF($B$5-AH$6&lt;365*6/12,AH18*0.65,IF($B$5-AH$6&lt;365*7/12,AH18*0.58,IF($B$5-AH$6&lt;365*8/12,AH18*0.51,0))))))))+IF($B$5-AH$6&gt;365,0,IF($B$5-AH$6&gt;365*11/12,AH18*0.23,IF($B$5-AH$6&gt;365*10/12,AH18*0.3,IF($B$5-AH$6&gt;365*9/12,AH18*0.37,IF($B$5-AH$6&gt;365*8/12,AH18*0.44,0)))))</f>
        <v>0</v>
      </c>
      <c r="CW18" s="20">
        <f>+IF($B$5-AI$6&lt;365/12,AI18,IF($B$5-AI$6&lt;365*2/12,AI18*0.93,IF($B$5-AI$6&lt;365*3/12,AI18*0.86,IF($B$5-AI$6&lt;365*4/12,AI18*0.79,IF($B$5-AI$6&lt;365*5/12,AI18*0.72,IF($B$5-AI$6&lt;365*6/12,AI18*0.65,IF($B$5-AI$6&lt;365*7/12,AI18*0.58,IF($B$5-AI$6&lt;365*8/12,AI18*0.51,0))))))))+IF($B$5-AI$6&gt;365,0,IF($B$5-AI$6&gt;365*11/12,AI18*0.23,IF($B$5-AI$6&gt;365*10/12,AI18*0.3,IF($B$5-AI$6&gt;365*9/12,AI18*0.37,IF($B$5-AI$6&gt;365*8/12,AI18*0.44,0)))))</f>
        <v>0</v>
      </c>
      <c r="CX18" s="20">
        <f>+IF($B$5-AJ$6&lt;365/12,AJ18,IF($B$5-AJ$6&lt;365*2/12,AJ18*0.93,IF($B$5-AJ$6&lt;365*3/12,AJ18*0.86,IF($B$5-AJ$6&lt;365*4/12,AJ18*0.79,IF($B$5-AJ$6&lt;365*5/12,AJ18*0.72,IF($B$5-AJ$6&lt;365*6/12,AJ18*0.65,IF($B$5-AJ$6&lt;365*7/12,AJ18*0.58,IF($B$5-AJ$6&lt;365*8/12,AJ18*0.51,0))))))))+IF($B$5-AJ$6&gt;365,0,IF($B$5-AJ$6&gt;365*11/12,AJ18*0.23,IF($B$5-AJ$6&gt;365*10/12,AJ18*0.3,IF($B$5-AJ$6&gt;365*9/12,AJ18*0.37,IF($B$5-AJ$6&gt;365*8/12,AJ18*0.44,0)))))</f>
        <v>0</v>
      </c>
      <c r="CY18" s="20">
        <f>+IF($B$5-AK$6&lt;365/12,AK18,IF($B$5-AK$6&lt;365*2/12,AK18*0.93,IF($B$5-AK$6&lt;365*3/12,AK18*0.86,IF($B$5-AK$6&lt;365*4/12,AK18*0.79,IF($B$5-AK$6&lt;365*5/12,AK18*0.72,IF($B$5-AK$6&lt;365*6/12,AK18*0.65,IF($B$5-AK$6&lt;365*7/12,AK18*0.58,IF($B$5-AK$6&lt;365*8/12,AK18*0.51,0))))))))+IF($B$5-AK$6&gt;365,0,IF($B$5-AK$6&gt;365*11/12,AK18*0.23,IF($B$5-AK$6&gt;365*10/12,AK18*0.3,IF($B$5-AK$6&gt;365*9/12,AK18*0.37,IF($B$5-AK$6&gt;365*8/12,AK18*0.44,0)))))</f>
        <v>0</v>
      </c>
      <c r="CZ18" s="20">
        <f>+IF($B$5-AL$6&lt;365/12,AL18,IF($B$5-AL$6&lt;365*2/12,AL18*0.93,IF($B$5-AL$6&lt;365*3/12,AL18*0.86,IF($B$5-AL$6&lt;365*4/12,AL18*0.79,IF($B$5-AL$6&lt;365*5/12,AL18*0.72,IF($B$5-AL$6&lt;365*6/12,AL18*0.65,IF($B$5-AL$6&lt;365*7/12,AL18*0.58,IF($B$5-AL$6&lt;365*8/12,AL18*0.51,0))))))))+IF($B$5-AL$6&gt;365,0,IF($B$5-AL$6&gt;365*11/12,AL18*0.23,IF($B$5-AL$6&gt;365*10/12,AL18*0.3,IF($B$5-AL$6&gt;365*9/12,AL18*0.37,IF($B$5-AL$6&gt;365*8/12,AL18*0.44,0)))))</f>
        <v>0</v>
      </c>
      <c r="DA18" s="20">
        <f>+IF($B$5-AM$6&lt;365/12,AM18,IF($B$5-AM$6&lt;365*2/12,AM18*0.93,IF($B$5-AM$6&lt;365*3/12,AM18*0.86,IF($B$5-AM$6&lt;365*4/12,AM18*0.79,IF($B$5-AM$6&lt;365*5/12,AM18*0.72,IF($B$5-AM$6&lt;365*6/12,AM18*0.65,IF($B$5-AM$6&lt;365*7/12,AM18*0.58,IF($B$5-AM$6&lt;365*8/12,AM18*0.51,0))))))))+IF($B$5-AM$6&gt;365,0,IF($B$5-AM$6&gt;365*11/12,AM18*0.23,IF($B$5-AM$6&gt;365*10/12,AM18*0.3,IF($B$5-AM$6&gt;365*9/12,AM18*0.37,IF($B$5-AM$6&gt;365*8/12,AM18*0.44,0)))))</f>
        <v>0</v>
      </c>
      <c r="DB18" s="20">
        <f>+IF($B$5-AN$6&lt;365/12,AN18,IF($B$5-AN$6&lt;365*2/12,AN18*0.93,IF($B$5-AN$6&lt;365*3/12,AN18*0.86,IF($B$5-AN$6&lt;365*4/12,AN18*0.79,IF($B$5-AN$6&lt;365*5/12,AN18*0.72,IF($B$5-AN$6&lt;365*6/12,AN18*0.65,IF($B$5-AN$6&lt;365*7/12,AN18*0.58,IF($B$5-AN$6&lt;365*8/12,AN18*0.51,0))))))))+IF($B$5-AN$6&gt;365,0,IF($B$5-AN$6&gt;365*11/12,AN18*0.23,IF($B$5-AN$6&gt;365*10/12,AN18*0.3,IF($B$5-AN$6&gt;365*9/12,AN18*0.37,IF($B$5-AN$6&gt;365*8/12,AN18*0.44,0)))))</f>
        <v>20.8</v>
      </c>
      <c r="DC18" s="20">
        <f>+IF($B$5-AO$6&lt;365/12,AO18,IF($B$5-AO$6&lt;365*2/12,AO18*0.93,IF($B$5-AO$6&lt;365*3/12,AO18*0.86,IF($B$5-AO$6&lt;365*4/12,AO18*0.79,IF($B$5-AO$6&lt;365*5/12,AO18*0.72,IF($B$5-AO$6&lt;365*6/12,AO18*0.65,IF($B$5-AO$6&lt;365*7/12,AO18*0.58,IF($B$5-AO$6&lt;365*8/12,AO18*0.51,0))))))))+IF($B$5-AO$6&gt;365,0,IF($B$5-AO$6&gt;365*11/12,AO18*0.23,IF($B$5-AO$6&gt;365*10/12,AO18*0.3,IF($B$5-AO$6&gt;365*9/12,AO18*0.37,IF($B$5-AO$6&gt;365*8/12,AO18*0.44,0)))))</f>
        <v>0</v>
      </c>
      <c r="DD18" s="20">
        <f>+IF($B$5-AP$6&lt;365/12,AP18,IF($B$5-AP$6&lt;365*2/12,AP18*0.93,IF($B$5-AP$6&lt;365*3/12,AP18*0.86,IF($B$5-AP$6&lt;365*4/12,AP18*0.79,IF($B$5-AP$6&lt;365*5/12,AP18*0.72,IF($B$5-AP$6&lt;365*6/12,AP18*0.65,IF($B$5-AP$6&lt;365*7/12,AP18*0.58,IF($B$5-AP$6&lt;365*8/12,AP18*0.51,0))))))))+IF($B$5-AP$6&gt;365,0,IF($B$5-AP$6&gt;365*11/12,AP18*0.23,IF($B$5-AP$6&gt;365*10/12,AP18*0.3,IF($B$5-AP$6&gt;365*9/12,AP18*0.37,IF($B$5-AP$6&gt;365*8/12,AP18*0.44,0)))))</f>
        <v>53.300000000000004</v>
      </c>
      <c r="DE18" s="20">
        <f>+IF($B$5-AQ$6&lt;365/12,AQ18,IF($B$5-AQ$6&lt;365*2/12,AQ18*0.93,IF($B$5-AQ$6&lt;365*3/12,AQ18*0.86,IF($B$5-AQ$6&lt;365*4/12,AQ18*0.79,IF($B$5-AQ$6&lt;365*5/12,AQ18*0.72,IF($B$5-AQ$6&lt;365*6/12,AQ18*0.65,IF($B$5-AQ$6&lt;365*7/12,AQ18*0.58,IF($B$5-AQ$6&lt;365*8/12,AQ18*0.51,0))))))))+IF($B$5-AQ$6&gt;365,0,IF($B$5-AQ$6&gt;365*11/12,AQ18*0.23,IF($B$5-AQ$6&gt;365*10/12,AQ18*0.3,IF($B$5-AQ$6&gt;365*9/12,AQ18*0.37,IF($B$5-AQ$6&gt;365*8/12,AQ18*0.44,0)))))</f>
        <v>0</v>
      </c>
      <c r="DF18" s="20">
        <f>+IF($B$5-AR$6&lt;365/12,AR18,IF($B$5-AR$6&lt;365*2/12,AR18*0.93,IF($B$5-AR$6&lt;365*3/12,AR18*0.86,IF($B$5-AR$6&lt;365*4/12,AR18*0.79,IF($B$5-AR$6&lt;365*5/12,AR18*0.72,IF($B$5-AR$6&lt;365*6/12,AR18*0.65,IF($B$5-AR$6&lt;365*7/12,AR18*0.58,IF($B$5-AR$6&lt;365*8/12,AR18*0.51,0))))))))+IF($B$5-AR$6&gt;365,0,IF($B$5-AR$6&gt;365*11/12,AR18*0.23,IF($B$5-AR$6&gt;365*10/12,AR18*0.3,IF($B$5-AR$6&gt;365*9/12,AR18*0.37,IF($B$5-AR$6&gt;365*8/12,AR18*0.44,0)))))</f>
        <v>0</v>
      </c>
      <c r="DG18" s="20">
        <f>+IF($B$5-AS$6&lt;365/12,AS18,IF($B$5-AS$6&lt;365*2/12,AS18*0.93,IF($B$5-AS$6&lt;365*3/12,AS18*0.86,IF($B$5-AS$6&lt;365*4/12,AS18*0.79,IF($B$5-AS$6&lt;365*5/12,AS18*0.72,IF($B$5-AS$6&lt;365*6/12,AS18*0.65,IF($B$5-AS$6&lt;365*7/12,AS18*0.58,IF($B$5-AS$6&lt;365*8/12,AS18*0.51,0))))))))+IF($B$5-AS$6&gt;365,0,IF($B$5-AS$6&gt;365*11/12,AS18*0.23,IF($B$5-AS$6&gt;365*10/12,AS18*0.3,IF($B$5-AS$6&gt;365*9/12,AS18*0.37,IF($B$5-AS$6&gt;365*8/12,AS18*0.44,0)))))</f>
        <v>0</v>
      </c>
      <c r="DH18" s="21">
        <f>+IF($B$5-AT$6&lt;365/12,AT18,IF($B$5-AT$6&lt;365*2/12,AT18*0.93,IF($B$5-AT$6&lt;365*3/12,AT18*0.86,IF($B$5-AT$6&lt;365*4/12,AT18*0.79,IF($B$5-AT$6&lt;365*5/12,AT18*0.72,IF($B$5-AT$6&lt;365*6/12,AT18*0.65,IF($B$5-AT$6&lt;365*7/12,AT18*0.58,IF($B$5-AT$6&lt;365*8/12,AT18*0.51,0))))))))+IF($B$5-AT$6&gt;365,0,IF($B$5-AT$6&gt;365*11/12,AT18*0.23,IF($B$5-AT$6&gt;365*10/12,AT18*0.3,IF($B$5-AT$6&gt;365*9/12,AT18*0.37,IF($B$5-AT$6&gt;365*8/12,AT18*0.44,0)))))</f>
        <v>0</v>
      </c>
      <c r="DI18" s="20">
        <f>+IF($B$5-AU$6&lt;365/12,AU18,IF($B$5-AU$6&lt;365*2/12,AU18*0.93,IF($B$5-AU$6&lt;365*3/12,AU18*0.86,IF($B$5-AU$6&lt;365*4/12,AU18*0.79,IF($B$5-AU$6&lt;365*5/12,AU18*0.72,IF($B$5-AU$6&lt;365*6/12,AU18*0.65,IF($B$5-AU$6&lt;365*7/12,AU18*0.58,IF($B$5-AU$6&lt;365*8/12,AU18*0.51,0))))))))+IF($B$5-AU$6&gt;365,0,IF($B$5-AU$6&gt;365*11/12,AU18*0.23,IF($B$5-AU$6&gt;365*10/12,AU18*0.3,IF($B$5-AU$6&gt;365*9/12,AU18*0.37,IF($B$5-AU$6&gt;365*8/12,AU18*0.44,0)))))</f>
        <v>0</v>
      </c>
      <c r="DJ18" s="20">
        <f>+IF($B$5-AV$6&lt;365/12,AV18,IF($B$5-AV$6&lt;365*2/12,AV18*0.93,IF($B$5-AV$6&lt;365*3/12,AV18*0.86,IF($B$5-AV$6&lt;365*4/12,AV18*0.79,IF($B$5-AV$6&lt;365*5/12,AV18*0.72,IF($B$5-AV$6&lt;365*6/12,AV18*0.65,IF($B$5-AV$6&lt;365*7/12,AV18*0.58,IF($B$5-AV$6&lt;365*8/12,AV18*0.51,0))))))))+IF($B$5-AV$6&gt;365,0,IF($B$5-AV$6&gt;365*11/12,AV18*0.23,IF($B$5-AV$6&gt;365*10/12,AV18*0.3,IF($B$5-AV$6&gt;365*9/12,AV18*0.37,IF($B$5-AV$6&gt;365*8/12,AV18*0.44,0)))))</f>
        <v>113.76</v>
      </c>
      <c r="DK18" s="20">
        <f>+IF($B$5-AW$6&lt;365/12,AW18,IF($B$5-AW$6&lt;365*2/12,AW18*0.93,IF($B$5-AW$6&lt;365*3/12,AW18*0.86,IF($B$5-AW$6&lt;365*4/12,AW18*0.79,IF($B$5-AW$6&lt;365*5/12,AW18*0.72,IF($B$5-AW$6&lt;365*6/12,AW18*0.65,IF($B$5-AW$6&lt;365*7/12,AW18*0.58,IF($B$5-AW$6&lt;365*8/12,AW18*0.51,0))))))))+IF($B$5-AW$6&gt;365,0,IF($B$5-AW$6&gt;365*11/12,AW18*0.23,IF($B$5-AW$6&gt;365*10/12,AW18*0.3,IF($B$5-AW$6&gt;365*9/12,AW18*0.37,IF($B$5-AW$6&gt;365*8/12,AW18*0.44,0)))))</f>
        <v>0</v>
      </c>
      <c r="DL18" s="20">
        <f>+IF($B$5-AX$6&lt;365/12,AX18,IF($B$5-AX$6&lt;365*2/12,AX18*0.93,IF($B$5-AX$6&lt;365*3/12,AX18*0.86,IF($B$5-AX$6&lt;365*4/12,AX18*0.79,IF($B$5-AX$6&lt;365*5/12,AX18*0.72,IF($B$5-AX$6&lt;365*6/12,AX18*0.65,IF($B$5-AX$6&lt;365*7/12,AX18*0.58,IF($B$5-AX$6&lt;365*8/12,AX18*0.51,0))))))))+IF($B$5-AX$6&gt;365,0,IF($B$5-AX$6&gt;365*11/12,AX18*0.23,IF($B$5-AX$6&gt;365*10/12,AX18*0.3,IF($B$5-AX$6&gt;365*9/12,AX18*0.37,IF($B$5-AX$6&gt;365*8/12,AX18*0.44,0)))))</f>
        <v>0</v>
      </c>
      <c r="DM18" s="20">
        <f>+IF($B$5-AY$6&lt;365/12,AY18,IF($B$5-AY$6&lt;365*2/12,AY18*0.93,IF($B$5-AY$6&lt;365*3/12,AY18*0.86,IF($B$5-AY$6&lt;365*4/12,AY18*0.79,IF($B$5-AY$6&lt;365*5/12,AY18*0.72,IF($B$5-AY$6&lt;365*6/12,AY18*0.65,IF($B$5-AY$6&lt;365*7/12,AY18*0.58,IF($B$5-AY$6&lt;365*8/12,AY18*0.51,0))))))))+IF($B$5-AY$6&gt;365,0,IF($B$5-AY$6&gt;365*11/12,AY18*0.23,IF($B$5-AY$6&gt;365*10/12,AY18*0.3,IF($B$5-AY$6&gt;365*9/12,AY18*0.37,IF($B$5-AY$6&gt;365*8/12,AY18*0.44,0)))))</f>
        <v>134.16</v>
      </c>
      <c r="DN18" s="20">
        <f>+IF($B$5-AZ$6&lt;365/12,AZ18,IF($B$5-AZ$6&lt;365*2/12,AZ18*0.93,IF($B$5-AZ$6&lt;365*3/12,AZ18*0.86,IF($B$5-AZ$6&lt;365*4/12,AZ18*0.79,IF($B$5-AZ$6&lt;365*5/12,AZ18*0.72,IF($B$5-AZ$6&lt;365*6/12,AZ18*0.65,IF($B$5-AZ$6&lt;365*7/12,AZ18*0.58,IF($B$5-AZ$6&lt;365*8/12,AZ18*0.51,0))))))))+IF($B$5-AZ$6&gt;365,0,IF($B$5-AZ$6&gt;365*11/12,AZ18*0.23,IF($B$5-AZ$6&gt;365*10/12,AZ18*0.3,IF($B$5-AZ$6&gt;365*9/12,AZ18*0.37,IF($B$5-AZ$6&gt;365*8/12,AZ18*0.44,0)))))</f>
        <v>0</v>
      </c>
      <c r="DO18" s="20">
        <f>+IF($B$5-BA$6&lt;365/12,BA18,IF($B$5-BA$6&lt;365*2/12,BA18*0.93,IF($B$5-BA$6&lt;365*3/12,BA18*0.86,IF($B$5-BA$6&lt;365*4/12,BA18*0.79,IF($B$5-BA$6&lt;365*5/12,BA18*0.72,IF($B$5-BA$6&lt;365*6/12,BA18*0.65,IF($B$5-BA$6&lt;365*7/12,BA18*0.58,IF($B$5-BA$6&lt;365*8/12,BA18*0.51,0))))))))+IF($B$5-BA$6&gt;365,0,IF($B$5-BA$6&gt;365*11/12,BA18*0.23,IF($B$5-BA$6&gt;365*10/12,BA18*0.3,IF($B$5-BA$6&gt;365*9/12,BA18*0.37,IF($B$5-BA$6&gt;365*8/12,BA18*0.44,0)))))</f>
        <v>0</v>
      </c>
      <c r="DP18" s="20">
        <f>+IF($B$5-BB$6&lt;365/12,BB18,IF($B$5-BB$6&lt;365*2/12,BB18*0.93,IF($B$5-BB$6&lt;365*3/12,BB18*0.86,IF($B$5-BB$6&lt;365*4/12,BB18*0.79,IF($B$5-BB$6&lt;365*5/12,BB18*0.72,IF($B$5-BB$6&lt;365*6/12,BB18*0.65,IF($B$5-BB$6&lt;365*7/12,BB18*0.58,IF($B$5-BB$6&lt;365*8/12,BB18*0.51,0))))))))+IF($B$5-BB$6&gt;365,0,IF($B$5-BB$6&gt;365*11/12,BB18*0.23,IF($B$5-BB$6&gt;365*10/12,BB18*0.3,IF($B$5-BB$6&gt;365*9/12,BB18*0.37,IF($B$5-BB$6&gt;365*8/12,BB18*0.44,0)))))</f>
        <v>0</v>
      </c>
      <c r="DQ18" s="20">
        <f>+IF($B$5-BC$6&lt;365/12,BC18,IF($B$5-BC$6&lt;365*2/12,BC18*0.93,IF($B$5-BC$6&lt;365*3/12,BC18*0.86,IF($B$5-BC$6&lt;365*4/12,BC18*0.79,IF($B$5-BC$6&lt;365*5/12,BC18*0.72,IF($B$5-BC$6&lt;365*6/12,BC18*0.65,IF($B$5-BC$6&lt;365*7/12,BC18*0.58,IF($B$5-BC$6&lt;365*8/12,BC18*0.51,0))))))))+IF($B$5-BC$6&gt;365,0,IF($B$5-BC$6&gt;365*11/12,BC18*0.23,IF($B$5-BC$6&gt;365*10/12,BC18*0.3,IF($B$5-BC$6&gt;365*9/12,BC18*0.37,IF($B$5-BC$6&gt;365*8/12,BC18*0.44,0)))))</f>
        <v>0</v>
      </c>
      <c r="DR18" s="20">
        <f>+IF($B$5-BD$6&lt;365/12,BD18,IF($B$5-BD$6&lt;365*2/12,BD18*0.93,IF($B$5-BD$6&lt;365*3/12,BD18*0.86,IF($B$5-BD$6&lt;365*4/12,BD18*0.79,IF($B$5-BD$6&lt;365*5/12,BD18*0.72,IF($B$5-BD$6&lt;365*6/12,BD18*0.65,IF($B$5-BD$6&lt;365*7/12,BD18*0.58,IF($B$5-BD$6&lt;365*8/12,BD18*0.51,0))))))))+IF($B$5-BD$6&gt;365,0,IF($B$5-BD$6&gt;365*11/12,BD18*0.23,IF($B$5-BD$6&gt;365*10/12,BD18*0.3,IF($B$5-BD$6&gt;365*9/12,BD18*0.37,IF($B$5-BD$6&gt;365*8/12,BD18*0.44,0)))))</f>
        <v>258</v>
      </c>
      <c r="DS18" s="20">
        <f>+IF($B$5-BE$6&lt;365/12,BE18,IF($B$5-BE$6&lt;365*2/12,BE18*0.93,IF($B$5-BE$6&lt;365*3/12,BE18*0.86,IF($B$5-BE$6&lt;365*4/12,BE18*0.79,IF($B$5-BE$6&lt;365*5/12,BE18*0.72,IF($B$5-BE$6&lt;365*6/12,BE18*0.65,IF($B$5-BE$6&lt;365*7/12,BE18*0.58,IF($B$5-BE$6&lt;365*8/12,BE18*0.51,0))))))))+IF($B$5-BE$6&gt;365,0,IF($B$5-BE$6&gt;365*11/12,BE18*0.23,IF($B$5-BE$6&gt;365*10/12,BE18*0.3,IF($B$5-BE$6&gt;365*9/12,BE18*0.37,IF($B$5-BE$6&gt;365*8/12,BE18*0.44,0)))))</f>
        <v>0</v>
      </c>
      <c r="DT18" s="20">
        <f>+IF($B$5-BF$6&lt;365/12,BF18,IF($B$5-BF$6&lt;365*2/12,BF18*0.93,IF($B$5-BF$6&lt;365*3/12,BF18*0.86,IF($B$5-BF$6&lt;365*4/12,BF18*0.79,IF($B$5-BF$6&lt;365*5/12,BF18*0.72,IF($B$5-BF$6&lt;365*6/12,BF18*0.65,IF($B$5-BF$6&lt;365*7/12,BF18*0.58,IF($B$5-BF$6&lt;365*8/12,BF18*0.51,0))))))))+IF($B$5-BF$6&gt;365,0,IF($B$5-BF$6&gt;365*11/12,BF18*0.23,IF($B$5-BF$6&gt;365*10/12,BF18*0.3,IF($B$5-BF$6&gt;365*9/12,BF18*0.37,IF($B$5-BF$6&gt;365*8/12,BF18*0.44,0)))))</f>
        <v>0</v>
      </c>
      <c r="DU18" s="20">
        <f>+IF($B$5-BG$6&lt;365/12,BG18,IF($B$5-BG$6&lt;365*2/12,BG18*0.93,IF($B$5-BG$6&lt;365*3/12,BG18*0.86,IF($B$5-BG$6&lt;365*4/12,BG18*0.79,IF($B$5-BG$6&lt;365*5/12,BG18*0.72,IF($B$5-BG$6&lt;365*6/12,BG18*0.65,IF($B$5-BG$6&lt;365*7/12,BG18*0.58,IF($B$5-BG$6&lt;365*8/12,BG18*0.51,0))))))))+IF($B$5-BG$6&gt;365,0,IF($B$5-BG$6&gt;365*11/12,BG18*0.23,IF($B$5-BG$6&gt;365*10/12,BG18*0.3,IF($B$5-BG$6&gt;365*9/12,BG18*0.37,IF($B$5-BG$6&gt;365*8/12,BG18*0.44,0)))))</f>
        <v>0</v>
      </c>
      <c r="DV18" s="20">
        <f>+IF($B$5-BH$6&lt;365/12,BH18,IF($B$5-BH$6&lt;365*2/12,BH18*0.93,IF($B$5-BH$6&lt;365*3/12,BH18*0.86,IF($B$5-BH$6&lt;365*4/12,BH18*0.79,IF($B$5-BH$6&lt;365*5/12,BH18*0.72,IF($B$5-BH$6&lt;365*6/12,BH18*0.65,IF($B$5-BH$6&lt;365*7/12,BH18*0.58,IF($B$5-BH$6&lt;365*8/12,BH18*0.51,0))))))))+IF($B$5-BH$6&gt;365,0,IF($B$5-BH$6&gt;365*11/12,BH18*0.23,IF($B$5-BH$6&gt;365*10/12,BH18*0.3,IF($B$5-BH$6&gt;365*9/12,BH18*0.37,IF($B$5-BH$6&gt;365*8/12,BH18*0.44,0)))))</f>
        <v>0</v>
      </c>
      <c r="DW18" s="20">
        <f>+IF($B$5-BI$6&lt;365/12,BI18,IF($B$5-BI$6&lt;365*2/12,BI18*0.93,IF($B$5-BI$6&lt;365*3/12,BI18*0.86,IF($B$5-BI$6&lt;365*4/12,BI18*0.79,IF($B$5-BI$6&lt;365*5/12,BI18*0.72,IF($B$5-BI$6&lt;365*6/12,BI18*0.65,IF($B$5-BI$6&lt;365*7/12,BI18*0.58,IF($B$5-BI$6&lt;365*8/12,BI18*0.51,0))))))))+IF($B$5-BI$6&gt;365,0,IF($B$5-BI$6&gt;365*11/12,BI18*0.23,IF($B$5-BI$6&gt;365*10/12,BI18*0.3,IF($B$5-BI$6&gt;365*9/12,BI18*0.37,IF($B$5-BI$6&gt;365*8/12,BI18*0.44,0)))))</f>
        <v>0</v>
      </c>
      <c r="DX18" s="20">
        <f>+IF($B$5-BJ$6&lt;365/12,BJ18,IF($B$5-BJ$6&lt;365*2/12,BJ18*0.93,IF($B$5-BJ$6&lt;365*3/12,BJ18*0.86,IF($B$5-BJ$6&lt;365*4/12,BJ18*0.79,IF($B$5-BJ$6&lt;365*5/12,BJ18*0.72,IF($B$5-BJ$6&lt;365*6/12,BJ18*0.65,IF($B$5-BJ$6&lt;365*7/12,BJ18*0.58,IF($B$5-BJ$6&lt;365*8/12,BJ18*0.51,0))))))))+IF($B$5-BJ$6&gt;365,0,IF($B$5-BJ$6&gt;365*11/12,BJ18*0.23,IF($B$5-BJ$6&gt;365*10/12,BJ18*0.3,IF($B$5-BJ$6&gt;365*9/12,BJ18*0.37,IF($B$5-BJ$6&gt;365*8/12,BJ18*0.44,0)))))</f>
        <v>0</v>
      </c>
      <c r="DY18" s="20">
        <f>+IF($B$5-BK$6&lt;365/12,BK18,IF($B$5-BK$6&lt;365*2/12,BK18*0.93,IF($B$5-BK$6&lt;365*3/12,BK18*0.86,IF($B$5-BK$6&lt;365*4/12,BK18*0.79,IF($B$5-BK$6&lt;365*5/12,BK18*0.72,IF($B$5-BK$6&lt;365*6/12,BK18*0.65,IF($B$5-BK$6&lt;365*7/12,BK18*0.58,IF($B$5-BK$6&lt;365*8/12,BK18*0.51,0))))))))+IF($B$5-BK$6&gt;365,0,IF($B$5-BK$6&gt;365*11/12,BK18*0.23,IF($B$5-BK$6&gt;365*10/12,BK18*0.3,IF($B$5-BK$6&gt;365*9/12,BK18*0.37,IF($B$5-BK$6&gt;365*8/12,BK18*0.44,0)))))</f>
        <v>0</v>
      </c>
      <c r="DZ18" s="21">
        <f>+IF($B$5-BL$6&lt;365/12,BL18,IF($B$5-BL$6&lt;365*2/12,BL18*0.93,IF($B$5-BL$6&lt;365*3/12,BL18*0.86,IF($B$5-BL$6&lt;365*4/12,BL18*0.79,IF($B$5-BL$6&lt;365*5/12,BL18*0.72,IF($B$5-BL$6&lt;365*6/12,BL18*0.65,IF($B$5-BL$6&lt;365*7/12,BL18*0.58,IF($B$5-BL$6&lt;365*8/12,BL18*0.51,0))))))))+IF($B$5-BL$6&gt;365,0,IF($B$5-BL$6&gt;365*11/12,BL18*0.23,IF($B$5-BL$6&gt;365*10/12,BL18*0.3,IF($B$5-BL$6&gt;365*9/12,BL18*0.37,IF($B$5-BL$6&gt;365*8/12,BL18*0.44,0)))))</f>
        <v>0</v>
      </c>
      <c r="EA18" s="21">
        <f>+IF($B$5-BM$6&lt;365/12,BM18,IF($B$5-BM$6&lt;365*2/12,BM18*0.93,IF($B$5-BM$6&lt;365*3/12,BM18*0.86,IF($B$5-BM$6&lt;365*4/12,BM18*0.79,IF($B$5-BM$6&lt;365*5/12,BM18*0.72,IF($B$5-BM$6&lt;365*6/12,BM18*0.65,IF($B$5-BM$6&lt;365*7/12,BM18*0.58,IF($B$5-BM$6&lt;365*8/12,BM18*0.51,0))))))))+IF($B$5-BM$6&gt;365,0,IF($B$5-BM$6&gt;365*11/12,BM18*0.23,IF($B$5-BM$6&gt;365*10/12,BM18*0.3,IF($B$5-BM$6&gt;365*9/12,BM18*0.37,IF($B$5-BM$6&gt;365*8/12,BM18*0.44,0)))))</f>
        <v>0</v>
      </c>
      <c r="EB18" s="21">
        <f>+IF($B$5-BN$6&lt;365/12,BN18,IF($B$5-BN$6&lt;365*2/12,BN18*0.93,IF($B$5-BN$6&lt;365*3/12,BN18*0.86,IF($B$5-BN$6&lt;365*4/12,BN18*0.79,IF($B$5-BN$6&lt;365*5/12,BN18*0.72,IF($B$5-BN$6&lt;365*6/12,BN18*0.65,IF($B$5-BN$6&lt;365*7/12,BN18*0.58,IF($B$5-BN$6&lt;365*8/12,BN18*0.51,0))))))))+IF($B$5-BN$6&gt;365,0,IF($B$5-BN$6&gt;365*11/12,BN18*0.23,IF($B$5-BN$6&gt;365*10/12,BN18*0.3,IF($B$5-BN$6&gt;365*9/12,BN18*0.37,IF($B$5-BN$6&gt;365*8/12,BN18*0.44,0)))))</f>
        <v>174</v>
      </c>
      <c r="EC18" s="21">
        <f>+IF($B$5-BO$6&lt;365/12,BO18,IF($B$5-BO$6&lt;365*2/12,BO18*0.93,IF($B$5-BO$6&lt;365*3/12,BO18*0.86,IF($B$5-BO$6&lt;365*4/12,BO18*0.79,IF($B$5-BO$6&lt;365*5/12,BO18*0.72,IF($B$5-BO$6&lt;365*6/12,BO18*0.65,IF($B$5-BO$6&lt;365*7/12,BO18*0.58,IF($B$5-BO$6&lt;365*8/12,BO18*0.51,0))))))))+IF($B$5-BO$6&gt;365,0,IF($B$5-BO$6&gt;365*11/12,BO18*0.23,IF($B$5-BO$6&gt;365*10/12,BO18*0.3,IF($B$5-BO$6&gt;365*9/12,BO18*0.37,IF($B$5-BO$6&gt;365*8/12,BO18*0.44,0)))))</f>
        <v>0</v>
      </c>
      <c r="ED18" s="21">
        <f>+IF($B$5-BP$6&lt;365/12,BP18,IF($B$5-BP$6&lt;365*2/12,BP18*0.93,IF($B$5-BP$6&lt;365*3/12,BP18*0.86,IF($B$5-BP$6&lt;365*4/12,BP18*0.79,IF($B$5-BP$6&lt;365*5/12,BP18*0.72,IF($B$5-BP$6&lt;365*6/12,BP18*0.65,IF($B$5-BP$6&lt;365*7/12,BP18*0.58,IF($B$5-BP$6&lt;365*8/12,BP18*0.51,0))))))))+IF($B$5-BP$6&gt;365,0,IF($B$5-BP$6&gt;365*11/12,BP18*0.23,IF($B$5-BP$6&gt;365*10/12,BP18*0.3,IF($B$5-BP$6&gt;365*9/12,BP18*0.37,IF($B$5-BP$6&gt;365*8/12,BP18*0.44,0)))))</f>
        <v>0</v>
      </c>
      <c r="EE18" s="20"/>
      <c r="EF18" s="22">
        <f>SUM(BS18:EE18)</f>
        <v>764.67600000000004</v>
      </c>
      <c r="EG18" s="26">
        <f t="shared" si="8"/>
        <v>7</v>
      </c>
      <c r="EH18" s="17" t="str">
        <f t="shared" si="9"/>
        <v>Kamila Prieto</v>
      </c>
      <c r="EI18" s="31">
        <v>12</v>
      </c>
      <c r="EJ18" s="32">
        <f t="shared" si="11"/>
        <v>109.23942857142858</v>
      </c>
      <c r="EK18" s="23"/>
    </row>
    <row r="19" spans="2:141" ht="15" x14ac:dyDescent="0.2">
      <c r="B19" s="29">
        <f t="shared" si="10"/>
        <v>13</v>
      </c>
      <c r="C19" s="17" t="s">
        <v>89</v>
      </c>
      <c r="D19" s="17" t="s">
        <v>80</v>
      </c>
      <c r="E19" s="18"/>
      <c r="F19" s="18"/>
      <c r="G19" s="18"/>
      <c r="H19" s="18"/>
      <c r="I19" s="18">
        <v>12.8</v>
      </c>
      <c r="J19" s="18"/>
      <c r="K19" s="18"/>
      <c r="L19" s="18"/>
      <c r="M19" s="18"/>
      <c r="N19" s="18"/>
      <c r="O19" s="18"/>
      <c r="P19" s="18">
        <v>246</v>
      </c>
      <c r="Q19" s="18"/>
      <c r="R19" s="18"/>
      <c r="S19" s="18"/>
      <c r="T19" s="18"/>
      <c r="U19" s="18"/>
      <c r="V19" s="18"/>
      <c r="W19" s="18"/>
      <c r="X19" s="18"/>
      <c r="Y19" s="18">
        <v>32</v>
      </c>
      <c r="Z19" s="18"/>
      <c r="AA19" s="18"/>
      <c r="AB19" s="18"/>
      <c r="AC19" s="18"/>
      <c r="AD19" s="18"/>
      <c r="AE19" s="18"/>
      <c r="AF19" s="18"/>
      <c r="AG19" s="18"/>
      <c r="AH19" s="18">
        <v>248</v>
      </c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>
        <v>88</v>
      </c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>
        <v>326</v>
      </c>
      <c r="BO19" s="18"/>
      <c r="BP19" s="18"/>
      <c r="BQ19" s="18"/>
      <c r="BR19" s="26">
        <f>COUNT(D19:BQ19)</f>
        <v>6</v>
      </c>
      <c r="BS19" s="21">
        <f>+IF($B$5-E$6&lt;365/12,E19,IF($B$5-E$6&lt;365*2/12,E19*0.93,IF($B$5-E$6&lt;365*3/12,E19*0.86,IF($B$5-E$6&lt;365*4/12,E19*0.79,IF($B$5-E$6&lt;365*5/12,E19*0.72,IF($B$5-E$6&lt;365*6/12,E19*0.65,IF($B$5-E$6&lt;365*7/12,E19*0.58,IF($B$5-E$6&lt;365*8/12,E19*0.51,0))))))))+IF($B$5-E$6&gt;365,0,IF($B$5-E$6&gt;365*11/12,E19*0.23,IF($B$5-E$6&gt;365*10/12,E19*0.3,IF($B$5-E$6&gt;365*9/12,E19*0.37,IF($B$5-E$6&gt;365*8/12,E19*0.44,0)))))</f>
        <v>0</v>
      </c>
      <c r="BT19" s="21">
        <f>+IF($B$5-F$6&lt;365/12,F19,IF($B$5-F$6&lt;365*2/12,F19*0.93,IF($B$5-F$6&lt;365*3/12,F19*0.86,IF($B$5-F$6&lt;365*4/12,F19*0.79,IF($B$5-F$6&lt;365*5/12,F19*0.72,IF($B$5-F$6&lt;365*6/12,F19*0.65,IF($B$5-F$6&lt;365*7/12,F19*0.58,IF($B$5-F$6&lt;365*8/12,F19*0.51,0))))))))+IF($B$5-F$6&gt;365,0,IF($B$5-F$6&gt;365*11/12,F19*0.23,IF($B$5-F$6&gt;365*10/12,F19*0.3,IF($B$5-F$6&gt;365*9/12,F19*0.37,IF($B$5-F$6&gt;365*8/12,F19*0.44,0)))))</f>
        <v>0</v>
      </c>
      <c r="BU19" s="21">
        <f>+IF($B$5-G$6&lt;365/12,G19,IF($B$5-G$6&lt;365*2/12,G19*0.93,IF($B$5-G$6&lt;365*3/12,G19*0.86,IF($B$5-G$6&lt;365*4/12,G19*0.79,IF($B$5-G$6&lt;365*5/12,G19*0.72,IF($B$5-G$6&lt;365*6/12,G19*0.65,IF($B$5-G$6&lt;365*7/12,G19*0.58,IF($B$5-G$6&lt;365*8/12,G19*0.51,0))))))))+IF($B$5-G$6&gt;365,0,IF($B$5-G$6&gt;365*11/12,G19*0.23,IF($B$5-G$6&gt;365*10/12,G19*0.3,IF($B$5-G$6&gt;365*9/12,G19*0.37,IF($B$5-G$6&gt;365*8/12,G19*0.44,0)))))</f>
        <v>0</v>
      </c>
      <c r="BV19" s="21">
        <f>+IF($B$5-H$6&lt;365/12,H19,IF($B$5-H$6&lt;365*2/12,H19*0.93,IF($B$5-H$6&lt;365*3/12,H19*0.86,IF($B$5-H$6&lt;365*4/12,H19*0.79,IF($B$5-H$6&lt;365*5/12,H19*0.72,IF($B$5-H$6&lt;365*6/12,H19*0.65,IF($B$5-H$6&lt;365*7/12,H19*0.58,IF($B$5-H$6&lt;365*8/12,H19*0.51,0))))))))+IF($B$5-H$6&gt;365,0,IF($B$5-H$6&gt;365*11/12,H19*0.23,IF($B$5-H$6&gt;365*10/12,H19*0.3,IF($B$5-H$6&gt;365*9/12,H19*0.37,IF($B$5-H$6&gt;365*8/12,H19*0.44,0)))))</f>
        <v>0</v>
      </c>
      <c r="BW19" s="21">
        <f>+IF($B$5-I$6&lt;365/12,I19,IF($B$5-I$6&lt;365*2/12,I19*0.93,IF($B$5-I$6&lt;365*3/12,I19*0.86,IF($B$5-I$6&lt;365*4/12,I19*0.79,IF($B$5-I$6&lt;365*5/12,I19*0.72,IF($B$5-I$6&lt;365*6/12,I19*0.65,IF($B$5-I$6&lt;365*7/12,I19*0.58,IF($B$5-I$6&lt;365*8/12,I19*0.51,0))))))))+IF($B$5-I$6&gt;365,0,IF($B$5-I$6&gt;365*11/12,I19*0.23,IF($B$5-I$6&gt;365*10/12,I19*0.3,IF($B$5-I$6&gt;365*9/12,I19*0.37,IF($B$5-I$6&gt;365*8/12,I19*0.44,0)))))</f>
        <v>3.84</v>
      </c>
      <c r="BX19" s="21">
        <f>+IF($B$5-J$6&lt;365/12,J19,IF($B$5-J$6&lt;365*2/12,J19*0.93,IF($B$5-J$6&lt;365*3/12,J19*0.86,IF($B$5-J$6&lt;365*4/12,J19*0.79,IF($B$5-J$6&lt;365*5/12,J19*0.72,IF($B$5-J$6&lt;365*6/12,J19*0.65,IF($B$5-J$6&lt;365*7/12,J19*0.58,IF($B$5-J$6&lt;365*8/12,J19*0.51,0))))))))+IF($B$5-J$6&gt;365,0,IF($B$5-J$6&gt;365*11/12,J19*0.23,IF($B$5-J$6&gt;365*10/12,J19*0.3,IF($B$5-J$6&gt;365*9/12,J19*0.37,IF($B$5-J$6&gt;365*8/12,J19*0.44,0)))))</f>
        <v>0</v>
      </c>
      <c r="BY19" s="21">
        <f>+IF($B$5-K$6&lt;365/12,K19,IF($B$5-K$6&lt;365*2/12,K19*0.93,IF($B$5-K$6&lt;365*3/12,K19*0.86,IF($B$5-K$6&lt;365*4/12,K19*0.79,IF($B$5-K$6&lt;365*5/12,K19*0.72,IF($B$5-K$6&lt;365*6/12,K19*0.65,IF($B$5-K$6&lt;365*7/12,K19*0.58,IF($B$5-K$6&lt;365*8/12,K19*0.51,0))))))))+IF($B$5-K$6&gt;365,0,IF($B$5-K$6&gt;365*11/12,K19*0.23,IF($B$5-K$6&gt;365*10/12,K19*0.3,IF($B$5-K$6&gt;365*9/12,K19*0.37,IF($B$5-K$6&gt;365*8/12,K19*0.44,0)))))</f>
        <v>0</v>
      </c>
      <c r="BZ19" s="21">
        <f>+IF($B$5-L$6&lt;365/12,L19,IF($B$5-L$6&lt;365*2/12,L19*0.93,IF($B$5-L$6&lt;365*3/12,L19*0.86,IF($B$5-L$6&lt;365*4/12,L19*0.79,IF($B$5-L$6&lt;365*5/12,L19*0.72,IF($B$5-L$6&lt;365*6/12,L19*0.65,IF($B$5-L$6&lt;365*7/12,L19*0.58,IF($B$5-L$6&lt;365*8/12,L19*0.51,0))))))))+IF($B$5-L$6&gt;365,0,IF($B$5-L$6&gt;365*11/12,L19*0.23,IF($B$5-L$6&gt;365*10/12,L19*0.3,IF($B$5-L$6&gt;365*9/12,L19*0.37,IF($B$5-L$6&gt;365*8/12,L19*0.44,0)))))</f>
        <v>0</v>
      </c>
      <c r="CA19" s="21">
        <f>+IF($B$5-M$6&lt;365/12,M19,IF($B$5-M$6&lt;365*2/12,M19*0.93,IF($B$5-M$6&lt;365*3/12,M19*0.86,IF($B$5-M$6&lt;365*4/12,M19*0.79,IF($B$5-M$6&lt;365*5/12,M19*0.72,IF($B$5-M$6&lt;365*6/12,M19*0.65,IF($B$5-M$6&lt;365*7/12,M19*0.58,IF($B$5-M$6&lt;365*8/12,M19*0.51,0))))))))+IF($B$5-M$6&gt;365,0,IF($B$5-M$6&gt;365*11/12,M19*0.23,IF($B$5-M$6&gt;365*10/12,M19*0.3,IF($B$5-M$6&gt;365*9/12,M19*0.37,IF($B$5-M$6&gt;365*8/12,M19*0.44,0)))))</f>
        <v>0</v>
      </c>
      <c r="CB19" s="21">
        <f>+IF($B$5-N$6&lt;365/12,N19,IF($B$5-N$6&lt;365*2/12,N19*0.93,IF($B$5-N$6&lt;365*3/12,N19*0.86,IF($B$5-N$6&lt;365*4/12,N19*0.79,IF($B$5-N$6&lt;365*5/12,N19*0.72,IF($B$5-N$6&lt;365*6/12,N19*0.65,IF($B$5-N$6&lt;365*7/12,N19*0.58,IF($B$5-N$6&lt;365*8/12,N19*0.51,0))))))))+IF($B$5-N$6&gt;365,0,IF($B$5-N$6&gt;365*11/12,N19*0.23,IF($B$5-N$6&gt;365*10/12,N19*0.3,IF($B$5-N$6&gt;365*9/12,N19*0.37,IF($B$5-N$6&gt;365*8/12,N19*0.44,0)))))</f>
        <v>0</v>
      </c>
      <c r="CC19" s="21">
        <f>+IF($B$5-O$6&lt;365/12,O19,IF($B$5-O$6&lt;365*2/12,O19*0.93,IF($B$5-O$6&lt;365*3/12,O19*0.86,IF($B$5-O$6&lt;365*4/12,O19*0.79,IF($B$5-O$6&lt;365*5/12,O19*0.72,IF($B$5-O$6&lt;365*6/12,O19*0.65,IF($B$5-O$6&lt;365*7/12,O19*0.58,IF($B$5-O$6&lt;365*8/12,O19*0.51,0))))))))+IF($B$5-O$6&gt;365,0,IF($B$5-O$6&gt;365*11/12,O19*0.23,IF($B$5-O$6&gt;365*10/12,O19*0.3,IF($B$5-O$6&gt;365*9/12,O19*0.37,IF($B$5-O$6&gt;365*8/12,O19*0.44,0)))))</f>
        <v>0</v>
      </c>
      <c r="CD19" s="21">
        <f>+IF($B$5-P$6&lt;365/12,P19,IF($B$5-P$6&lt;365*2/12,P19*0.93,IF($B$5-P$6&lt;365*3/12,P19*0.86,IF($B$5-P$6&lt;365*4/12,P19*0.79,IF($B$5-P$6&lt;365*5/12,P19*0.72,IF($B$5-P$6&lt;365*6/12,P19*0.65,IF($B$5-P$6&lt;365*7/12,P19*0.58,IF($B$5-P$6&lt;365*8/12,P19*0.51,0))))))))+IF($B$5-P$6&gt;365,0,IF($B$5-P$6&gt;365*11/12,P19*0.23,IF($B$5-P$6&gt;365*10/12,P19*0.3,IF($B$5-P$6&gt;365*9/12,P19*0.37,IF($B$5-P$6&gt;365*8/12,P19*0.44,0)))))</f>
        <v>91.02</v>
      </c>
      <c r="CE19" s="21">
        <f>+IF($B$5-Q$6&lt;365/12,Q19,IF($B$5-Q$6&lt;365*2/12,Q19*0.93,IF($B$5-Q$6&lt;365*3/12,Q19*0.86,IF($B$5-Q$6&lt;365*4/12,Q19*0.79,IF($B$5-Q$6&lt;365*5/12,Q19*0.72,IF($B$5-Q$6&lt;365*6/12,Q19*0.65,IF($B$5-Q$6&lt;365*7/12,Q19*0.58,IF($B$5-Q$6&lt;365*8/12,Q19*0.51,0))))))))+IF($B$5-Q$6&gt;365,0,IF($B$5-Q$6&gt;365*11/12,Q19*0.23,IF($B$5-Q$6&gt;365*10/12,Q19*0.3,IF($B$5-Q$6&gt;365*9/12,Q19*0.37,IF($B$5-Q$6&gt;365*8/12,Q19*0.44,0)))))</f>
        <v>0</v>
      </c>
      <c r="CF19" s="21">
        <f>+IF($B$5-R$6&lt;365/12,R19,IF($B$5-R$6&lt;365*2/12,R19*0.93,IF($B$5-R$6&lt;365*3/12,R19*0.86,IF($B$5-R$6&lt;365*4/12,R19*0.79,IF($B$5-R$6&lt;365*5/12,R19*0.72,IF($B$5-R$6&lt;365*6/12,R19*0.65,IF($B$5-R$6&lt;365*7/12,R19*0.58,IF($B$5-R$6&lt;365*8/12,R19*0.51,0))))))))+IF($B$5-R$6&gt;365,0,IF($B$5-R$6&gt;365*11/12,R19*0.23,IF($B$5-R$6&gt;365*10/12,R19*0.3,IF($B$5-R$6&gt;365*9/12,R19*0.37,IF($B$5-R$6&gt;365*8/12,R19*0.44,0)))))</f>
        <v>0</v>
      </c>
      <c r="CG19" s="21">
        <f>+IF($B$5-S$6&lt;365/12,S19,IF($B$5-S$6&lt;365*2/12,S19*0.93,IF($B$5-S$6&lt;365*3/12,S19*0.86,IF($B$5-S$6&lt;365*4/12,S19*0.79,IF($B$5-S$6&lt;365*5/12,S19*0.72,IF($B$5-S$6&lt;365*6/12,S19*0.65,IF($B$5-S$6&lt;365*7/12,S19*0.58,IF($B$5-S$6&lt;365*8/12,S19*0.51,0))))))))+IF($B$5-S$6&gt;365,0,IF($B$5-S$6&gt;365*11/12,S19*0.23,IF($B$5-S$6&gt;365*10/12,S19*0.3,IF($B$5-S$6&gt;365*9/12,S19*0.37,IF($B$5-S$6&gt;365*8/12,S19*0.44,0)))))</f>
        <v>0</v>
      </c>
      <c r="CH19" s="21">
        <f>+IF($B$5-T$6&lt;365/12,T19,IF($B$5-T$6&lt;365*2/12,T19*0.93,IF($B$5-T$6&lt;365*3/12,T19*0.86,IF($B$5-T$6&lt;365*4/12,T19*0.79,IF($B$5-T$6&lt;365*5/12,T19*0.72,IF($B$5-T$6&lt;365*6/12,T19*0.65,IF($B$5-T$6&lt;365*7/12,T19*0.58,IF($B$5-T$6&lt;365*8/12,T19*0.51,0))))))))+IF($B$5-T$6&gt;365,0,IF($B$5-T$6&gt;365*11/12,T19*0.23,IF($B$5-T$6&gt;365*10/12,T19*0.3,IF($B$5-T$6&gt;365*9/12,T19*0.37,IF($B$5-T$6&gt;365*8/12,T19*0.44,0)))))</f>
        <v>0</v>
      </c>
      <c r="CI19" s="21">
        <f>+IF($B$5-U$6&lt;365/12,U19,IF($B$5-U$6&lt;365*2/12,U19*0.93,IF($B$5-U$6&lt;365*3/12,U19*0.86,IF($B$5-U$6&lt;365*4/12,U19*0.79,IF($B$5-U$6&lt;365*5/12,U19*0.72,IF($B$5-U$6&lt;365*6/12,U19*0.65,IF($B$5-U$6&lt;365*7/12,U19*0.58,IF($B$5-U$6&lt;365*8/12,U19*0.51,0))))))))+IF($B$5-U$6&gt;365,0,IF($B$5-U$6&gt;365*11/12,U19*0.23,IF($B$5-U$6&gt;365*10/12,U19*0.3,IF($B$5-U$6&gt;365*9/12,U19*0.37,IF($B$5-U$6&gt;365*8/12,U19*0.44,0)))))</f>
        <v>0</v>
      </c>
      <c r="CJ19" s="21">
        <f>+IF($B$5-V$6&lt;365/12,V19,IF($B$5-V$6&lt;365*2/12,V19*0.93,IF($B$5-V$6&lt;365*3/12,V19*0.86,IF($B$5-V$6&lt;365*4/12,V19*0.79,IF($B$5-V$6&lt;365*5/12,V19*0.72,IF($B$5-V$6&lt;365*6/12,V19*0.65,IF($B$5-V$6&lt;365*7/12,V19*0.58,IF($B$5-V$6&lt;365*8/12,V19*0.51,0))))))))+IF($B$5-V$6&gt;365,0,IF($B$5-V$6&gt;365*11/12,V19*0.23,IF($B$5-V$6&gt;365*10/12,V19*0.3,IF($B$5-V$6&gt;365*9/12,V19*0.37,IF($B$5-V$6&gt;365*8/12,V19*0.44,0)))))</f>
        <v>0</v>
      </c>
      <c r="CK19" s="21">
        <f>+IF($B$5-W$6&lt;365/12,W19,IF($B$5-W$6&lt;365*2/12,W19*0.93,IF($B$5-W$6&lt;365*3/12,W19*0.86,IF($B$5-W$6&lt;365*4/12,W19*0.79,IF($B$5-W$6&lt;365*5/12,W19*0.72,IF($B$5-W$6&lt;365*6/12,W19*0.65,IF($B$5-W$6&lt;365*7/12,W19*0.58,IF($B$5-W$6&lt;365*8/12,W19*0.51,0))))))))+IF($B$5-W$6&gt;365,0,IF($B$5-W$6&gt;365*11/12,W19*0.23,IF($B$5-W$6&gt;365*10/12,W19*0.3,IF($B$5-W$6&gt;365*9/12,W19*0.37,IF($B$5-W$6&gt;365*8/12,W19*0.44,0)))))</f>
        <v>0</v>
      </c>
      <c r="CL19" s="21">
        <f>+IF($B$5-X$6&lt;365/12,X19,IF($B$5-X$6&lt;365*2/12,X19*0.93,IF($B$5-X$6&lt;365*3/12,X19*0.86,IF($B$5-X$6&lt;365*4/12,X19*0.79,IF($B$5-X$6&lt;365*5/12,X19*0.72,IF($B$5-X$6&lt;365*6/12,X19*0.65,IF($B$5-X$6&lt;365*7/12,X19*0.58,IF($B$5-X$6&lt;365*8/12,X19*0.51,0))))))))+IF($B$5-X$6&gt;365,0,IF($B$5-X$6&gt;365*11/12,X19*0.23,IF($B$5-X$6&gt;365*10/12,X19*0.3,IF($B$5-X$6&gt;365*9/12,X19*0.37,IF($B$5-X$6&gt;365*8/12,X19*0.44,0)))))</f>
        <v>0</v>
      </c>
      <c r="CM19" s="21">
        <f>+IF($B$5-Y$6&lt;365/12,Y19,IF($B$5-Y$6&lt;365*2/12,Y19*0.93,IF($B$5-Y$6&lt;365*3/12,Y19*0.86,IF($B$5-Y$6&lt;365*4/12,Y19*0.79,IF($B$5-Y$6&lt;365*5/12,Y19*0.72,IF($B$5-Y$6&lt;365*6/12,Y19*0.65,IF($B$5-Y$6&lt;365*7/12,Y19*0.58,IF($B$5-Y$6&lt;365*8/12,Y19*0.51,0))))))))+IF($B$5-Y$6&gt;365,0,IF($B$5-Y$6&gt;365*11/12,Y19*0.23,IF($B$5-Y$6&gt;365*10/12,Y19*0.3,IF($B$5-Y$6&gt;365*9/12,Y19*0.37,IF($B$5-Y$6&gt;365*8/12,Y19*0.44,0)))))</f>
        <v>14.08</v>
      </c>
      <c r="CN19" s="21">
        <f>+IF($B$5-Z$6&lt;365/12,Z19,IF($B$5-Z$6&lt;365*2/12,Z19*0.93,IF($B$5-Z$6&lt;365*3/12,Z19*0.86,IF($B$5-Z$6&lt;365*4/12,Z19*0.79,IF($B$5-Z$6&lt;365*5/12,Z19*0.72,IF($B$5-Z$6&lt;365*6/12,Z19*0.65,IF($B$5-Z$6&lt;365*7/12,Z19*0.58,IF($B$5-Z$6&lt;365*8/12,Z19*0.51,0))))))))+IF($B$5-Z$6&gt;365,0,IF($B$5-Z$6&gt;365*11/12,Z19*0.23,IF($B$5-Z$6&gt;365*10/12,Z19*0.3,IF($B$5-Z$6&gt;365*9/12,Z19*0.37,IF($B$5-Z$6&gt;365*8/12,Z19*0.44,0)))))</f>
        <v>0</v>
      </c>
      <c r="CO19" s="21">
        <f>+IF($B$5-AA$6&lt;365/12,AA19,IF($B$5-AA$6&lt;365*2/12,AA19*0.93,IF($B$5-AA$6&lt;365*3/12,AA19*0.86,IF($B$5-AA$6&lt;365*4/12,AA19*0.79,IF($B$5-AA$6&lt;365*5/12,AA19*0.72,IF($B$5-AA$6&lt;365*6/12,AA19*0.65,IF($B$5-AA$6&lt;365*7/12,AA19*0.58,IF($B$5-AA$6&lt;365*8/12,AA19*0.51,0))))))))+IF($B$5-AA$6&gt;365,0,IF($B$5-AA$6&gt;365*11/12,AA19*0.23,IF($B$5-AA$6&gt;365*10/12,AA19*0.3,IF($B$5-AA$6&gt;365*9/12,AA19*0.37,IF($B$5-AA$6&gt;365*8/12,AA19*0.44,0)))))</f>
        <v>0</v>
      </c>
      <c r="CP19" s="21">
        <f>+IF($B$5-AB$6&lt;365/12,AB19,IF($B$5-AB$6&lt;365*2/12,AB19*0.93,IF($B$5-AB$6&lt;365*3/12,AB19*0.86,IF($B$5-AB$6&lt;365*4/12,AB19*0.79,IF($B$5-AB$6&lt;365*5/12,AB19*0.72,IF($B$5-AB$6&lt;365*6/12,AB19*0.65,IF($B$5-AB$6&lt;365*7/12,AB19*0.58,IF($B$5-AB$6&lt;365*8/12,AB19*0.51,0))))))))+IF($B$5-AB$6&gt;365,0,IF($B$5-AB$6&gt;365*11/12,AB19*0.23,IF($B$5-AB$6&gt;365*10/12,AB19*0.3,IF($B$5-AB$6&gt;365*9/12,AB19*0.37,IF($B$5-AB$6&gt;365*8/12,AB19*0.44,0)))))</f>
        <v>0</v>
      </c>
      <c r="CQ19" s="21">
        <f>+IF($B$5-AC$6&lt;365/12,AC19,IF($B$5-AC$6&lt;365*2/12,AC19*0.93,IF($B$5-AC$6&lt;365*3/12,AC19*0.86,IF($B$5-AC$6&lt;365*4/12,AC19*0.79,IF($B$5-AC$6&lt;365*5/12,AC19*0.72,IF($B$5-AC$6&lt;365*6/12,AC19*0.65,IF($B$5-AC$6&lt;365*7/12,AC19*0.58,IF($B$5-AC$6&lt;365*8/12,AC19*0.51,0))))))))+IF($B$5-AC$6&gt;365,0,IF($B$5-AC$6&gt;365*11/12,AC19*0.23,IF($B$5-AC$6&gt;365*10/12,AC19*0.3,IF($B$5-AC$6&gt;365*9/12,AC19*0.37,IF($B$5-AC$6&gt;365*8/12,AC19*0.44,0)))))</f>
        <v>0</v>
      </c>
      <c r="CR19" s="21">
        <f>+IF($B$5-AD$6&lt;365/12,AD19,IF($B$5-AD$6&lt;365*2/12,AD19*0.93,IF($B$5-AD$6&lt;365*3/12,AD19*0.86,IF($B$5-AD$6&lt;365*4/12,AD19*0.79,IF($B$5-AD$6&lt;365*5/12,AD19*0.72,IF($B$5-AD$6&lt;365*6/12,AD19*0.65,IF($B$5-AD$6&lt;365*7/12,AD19*0.58,IF($B$5-AD$6&lt;365*8/12,AD19*0.51,0))))))))+IF($B$5-AD$6&gt;365,0,IF($B$5-AD$6&gt;365*11/12,AD19*0.23,IF($B$5-AD$6&gt;365*10/12,AD19*0.3,IF($B$5-AD$6&gt;365*9/12,AD19*0.37,IF($B$5-AD$6&gt;365*8/12,AD19*0.44,0)))))</f>
        <v>0</v>
      </c>
      <c r="CS19" s="21">
        <f>+IF($B$5-AE$6&lt;365/12,AE19,IF($B$5-AE$6&lt;365*2/12,AE19*0.93,IF($B$5-AE$6&lt;365*3/12,AE19*0.86,IF($B$5-AE$6&lt;365*4/12,AE19*0.79,IF($B$5-AE$6&lt;365*5/12,AE19*0.72,IF($B$5-AE$6&lt;365*6/12,AE19*0.65,IF($B$5-AE$6&lt;365*7/12,AE19*0.58,IF($B$5-AE$6&lt;365*8/12,AE19*0.51,0))))))))+IF($B$5-AE$6&gt;365,0,IF($B$5-AE$6&gt;365*11/12,AE19*0.23,IF($B$5-AE$6&gt;365*10/12,AE19*0.3,IF($B$5-AE$6&gt;365*9/12,AE19*0.37,IF($B$5-AE$6&gt;365*8/12,AE19*0.44,0)))))</f>
        <v>0</v>
      </c>
      <c r="CT19" s="21">
        <f>+IF($B$5-AF$6&lt;365/12,AF19,IF($B$5-AF$6&lt;365*2/12,AF19*0.93,IF($B$5-AF$6&lt;365*3/12,AF19*0.86,IF($B$5-AF$6&lt;365*4/12,AF19*0.79,IF($B$5-AF$6&lt;365*5/12,AF19*0.72,IF($B$5-AF$6&lt;365*6/12,AF19*0.65,IF($B$5-AF$6&lt;365*7/12,AF19*0.58,IF($B$5-AF$6&lt;365*8/12,AF19*0.51,0))))))))+IF($B$5-AF$6&gt;365,0,IF($B$5-AF$6&gt;365*11/12,AF19*0.23,IF($B$5-AF$6&gt;365*10/12,AF19*0.3,IF($B$5-AF$6&gt;365*9/12,AF19*0.37,IF($B$5-AF$6&gt;365*8/12,AF19*0.44,0)))))</f>
        <v>0</v>
      </c>
      <c r="CU19" s="21">
        <f>+IF($B$5-AG$6&lt;365/12,AG19,IF($B$5-AG$6&lt;365*2/12,AG19*0.93,IF($B$5-AG$6&lt;365*3/12,AG19*0.86,IF($B$5-AG$6&lt;365*4/12,AG19*0.79,IF($B$5-AG$6&lt;365*5/12,AG19*0.72,IF($B$5-AG$6&lt;365*6/12,AG19*0.65,IF($B$5-AG$6&lt;365*7/12,AG19*0.58,IF($B$5-AG$6&lt;365*8/12,AG19*0.51,0))))))))+IF($B$5-AG$6&gt;365,0,IF($B$5-AG$6&gt;365*11/12,AG19*0.23,IF($B$5-AG$6&gt;365*10/12,AG19*0.3,IF($B$5-AG$6&gt;365*9/12,AG19*0.37,IF($B$5-AG$6&gt;365*8/12,AG19*0.44,0)))))</f>
        <v>0</v>
      </c>
      <c r="CV19" s="21">
        <f>+IF($B$5-AH$6&lt;365/12,AH19,IF($B$5-AH$6&lt;365*2/12,AH19*0.93,IF($B$5-AH$6&lt;365*3/12,AH19*0.86,IF($B$5-AH$6&lt;365*4/12,AH19*0.79,IF($B$5-AH$6&lt;365*5/12,AH19*0.72,IF($B$5-AH$6&lt;365*6/12,AH19*0.65,IF($B$5-AH$6&lt;365*7/12,AH19*0.58,IF($B$5-AH$6&lt;365*8/12,AH19*0.51,0))))))))+IF($B$5-AH$6&gt;365,0,IF($B$5-AH$6&gt;365*11/12,AH19*0.23,IF($B$5-AH$6&gt;365*10/12,AH19*0.3,IF($B$5-AH$6&gt;365*9/12,AH19*0.37,IF($B$5-AH$6&gt;365*8/12,AH19*0.44,0)))))</f>
        <v>126.48</v>
      </c>
      <c r="CW19" s="21">
        <f>+IF($B$5-AI$6&lt;365/12,AI19,IF($B$5-AI$6&lt;365*2/12,AI19*0.93,IF($B$5-AI$6&lt;365*3/12,AI19*0.86,IF($B$5-AI$6&lt;365*4/12,AI19*0.79,IF($B$5-AI$6&lt;365*5/12,AI19*0.72,IF($B$5-AI$6&lt;365*6/12,AI19*0.65,IF($B$5-AI$6&lt;365*7/12,AI19*0.58,IF($B$5-AI$6&lt;365*8/12,AI19*0.51,0))))))))+IF($B$5-AI$6&gt;365,0,IF($B$5-AI$6&gt;365*11/12,AI19*0.23,IF($B$5-AI$6&gt;365*10/12,AI19*0.3,IF($B$5-AI$6&gt;365*9/12,AI19*0.37,IF($B$5-AI$6&gt;365*8/12,AI19*0.44,0)))))</f>
        <v>0</v>
      </c>
      <c r="CX19" s="21">
        <f>+IF($B$5-AJ$6&lt;365/12,AJ19,IF($B$5-AJ$6&lt;365*2/12,AJ19*0.93,IF($B$5-AJ$6&lt;365*3/12,AJ19*0.86,IF($B$5-AJ$6&lt;365*4/12,AJ19*0.79,IF($B$5-AJ$6&lt;365*5/12,AJ19*0.72,IF($B$5-AJ$6&lt;365*6/12,AJ19*0.65,IF($B$5-AJ$6&lt;365*7/12,AJ19*0.58,IF($B$5-AJ$6&lt;365*8/12,AJ19*0.51,0))))))))+IF($B$5-AJ$6&gt;365,0,IF($B$5-AJ$6&gt;365*11/12,AJ19*0.23,IF($B$5-AJ$6&gt;365*10/12,AJ19*0.3,IF($B$5-AJ$6&gt;365*9/12,AJ19*0.37,IF($B$5-AJ$6&gt;365*8/12,AJ19*0.44,0)))))</f>
        <v>0</v>
      </c>
      <c r="CY19" s="21">
        <f>+IF($B$5-AK$6&lt;365/12,AK19,IF($B$5-AK$6&lt;365*2/12,AK19*0.93,IF($B$5-AK$6&lt;365*3/12,AK19*0.86,IF($B$5-AK$6&lt;365*4/12,AK19*0.79,IF($B$5-AK$6&lt;365*5/12,AK19*0.72,IF($B$5-AK$6&lt;365*6/12,AK19*0.65,IF($B$5-AK$6&lt;365*7/12,AK19*0.58,IF($B$5-AK$6&lt;365*8/12,AK19*0.51,0))))))))+IF($B$5-AK$6&gt;365,0,IF($B$5-AK$6&gt;365*11/12,AK19*0.23,IF($B$5-AK$6&gt;365*10/12,AK19*0.3,IF($B$5-AK$6&gt;365*9/12,AK19*0.37,IF($B$5-AK$6&gt;365*8/12,AK19*0.44,0)))))</f>
        <v>0</v>
      </c>
      <c r="CZ19" s="21">
        <f>+IF($B$5-AL$6&lt;365/12,AL19,IF($B$5-AL$6&lt;365*2/12,AL19*0.93,IF($B$5-AL$6&lt;365*3/12,AL19*0.86,IF($B$5-AL$6&lt;365*4/12,AL19*0.79,IF($B$5-AL$6&lt;365*5/12,AL19*0.72,IF($B$5-AL$6&lt;365*6/12,AL19*0.65,IF($B$5-AL$6&lt;365*7/12,AL19*0.58,IF($B$5-AL$6&lt;365*8/12,AL19*0.51,0))))))))+IF($B$5-AL$6&gt;365,0,IF($B$5-AL$6&gt;365*11/12,AL19*0.23,IF($B$5-AL$6&gt;365*10/12,AL19*0.3,IF($B$5-AL$6&gt;365*9/12,AL19*0.37,IF($B$5-AL$6&gt;365*8/12,AL19*0.44,0)))))</f>
        <v>0</v>
      </c>
      <c r="DA19" s="21">
        <f>+IF($B$5-AM$6&lt;365/12,AM19,IF($B$5-AM$6&lt;365*2/12,AM19*0.93,IF($B$5-AM$6&lt;365*3/12,AM19*0.86,IF($B$5-AM$6&lt;365*4/12,AM19*0.79,IF($B$5-AM$6&lt;365*5/12,AM19*0.72,IF($B$5-AM$6&lt;365*6/12,AM19*0.65,IF($B$5-AM$6&lt;365*7/12,AM19*0.58,IF($B$5-AM$6&lt;365*8/12,AM19*0.51,0))))))))+IF($B$5-AM$6&gt;365,0,IF($B$5-AM$6&gt;365*11/12,AM19*0.23,IF($B$5-AM$6&gt;365*10/12,AM19*0.3,IF($B$5-AM$6&gt;365*9/12,AM19*0.37,IF($B$5-AM$6&gt;365*8/12,AM19*0.44,0)))))</f>
        <v>0</v>
      </c>
      <c r="DB19" s="21">
        <f>+IF($B$5-AN$6&lt;365/12,AN19,IF($B$5-AN$6&lt;365*2/12,AN19*0.93,IF($B$5-AN$6&lt;365*3/12,AN19*0.86,IF($B$5-AN$6&lt;365*4/12,AN19*0.79,IF($B$5-AN$6&lt;365*5/12,AN19*0.72,IF($B$5-AN$6&lt;365*6/12,AN19*0.65,IF($B$5-AN$6&lt;365*7/12,AN19*0.58,IF($B$5-AN$6&lt;365*8/12,AN19*0.51,0))))))))+IF($B$5-AN$6&gt;365,0,IF($B$5-AN$6&gt;365*11/12,AN19*0.23,IF($B$5-AN$6&gt;365*10/12,AN19*0.3,IF($B$5-AN$6&gt;365*9/12,AN19*0.37,IF($B$5-AN$6&gt;365*8/12,AN19*0.44,0)))))</f>
        <v>0</v>
      </c>
      <c r="DC19" s="21">
        <f>+IF($B$5-AO$6&lt;365/12,AO19,IF($B$5-AO$6&lt;365*2/12,AO19*0.93,IF($B$5-AO$6&lt;365*3/12,AO19*0.86,IF($B$5-AO$6&lt;365*4/12,AO19*0.79,IF($B$5-AO$6&lt;365*5/12,AO19*0.72,IF($B$5-AO$6&lt;365*6/12,AO19*0.65,IF($B$5-AO$6&lt;365*7/12,AO19*0.58,IF($B$5-AO$6&lt;365*8/12,AO19*0.51,0))))))))+IF($B$5-AO$6&gt;365,0,IF($B$5-AO$6&gt;365*11/12,AO19*0.23,IF($B$5-AO$6&gt;365*10/12,AO19*0.3,IF($B$5-AO$6&gt;365*9/12,AO19*0.37,IF($B$5-AO$6&gt;365*8/12,AO19*0.44,0)))))</f>
        <v>0</v>
      </c>
      <c r="DD19" s="21">
        <f>+IF($B$5-AP$6&lt;365/12,AP19,IF($B$5-AP$6&lt;365*2/12,AP19*0.93,IF($B$5-AP$6&lt;365*3/12,AP19*0.86,IF($B$5-AP$6&lt;365*4/12,AP19*0.79,IF($B$5-AP$6&lt;365*5/12,AP19*0.72,IF($B$5-AP$6&lt;365*6/12,AP19*0.65,IF($B$5-AP$6&lt;365*7/12,AP19*0.58,IF($B$5-AP$6&lt;365*8/12,AP19*0.51,0))))))))+IF($B$5-AP$6&gt;365,0,IF($B$5-AP$6&gt;365*11/12,AP19*0.23,IF($B$5-AP$6&gt;365*10/12,AP19*0.3,IF($B$5-AP$6&gt;365*9/12,AP19*0.37,IF($B$5-AP$6&gt;365*8/12,AP19*0.44,0)))))</f>
        <v>0</v>
      </c>
      <c r="DE19" s="21">
        <f>+IF($B$5-AQ$6&lt;365/12,AQ19,IF($B$5-AQ$6&lt;365*2/12,AQ19*0.93,IF($B$5-AQ$6&lt;365*3/12,AQ19*0.86,IF($B$5-AQ$6&lt;365*4/12,AQ19*0.79,IF($B$5-AQ$6&lt;365*5/12,AQ19*0.72,IF($B$5-AQ$6&lt;365*6/12,AQ19*0.65,IF($B$5-AQ$6&lt;365*7/12,AQ19*0.58,IF($B$5-AQ$6&lt;365*8/12,AQ19*0.51,0))))))))+IF($B$5-AQ$6&gt;365,0,IF($B$5-AQ$6&gt;365*11/12,AQ19*0.23,IF($B$5-AQ$6&gt;365*10/12,AQ19*0.3,IF($B$5-AQ$6&gt;365*9/12,AQ19*0.37,IF($B$5-AQ$6&gt;365*8/12,AQ19*0.44,0)))))</f>
        <v>0</v>
      </c>
      <c r="DF19" s="21">
        <f>+IF($B$5-AR$6&lt;365/12,AR19,IF($B$5-AR$6&lt;365*2/12,AR19*0.93,IF($B$5-AR$6&lt;365*3/12,AR19*0.86,IF($B$5-AR$6&lt;365*4/12,AR19*0.79,IF($B$5-AR$6&lt;365*5/12,AR19*0.72,IF($B$5-AR$6&lt;365*6/12,AR19*0.65,IF($B$5-AR$6&lt;365*7/12,AR19*0.58,IF($B$5-AR$6&lt;365*8/12,AR19*0.51,0))))))))+IF($B$5-AR$6&gt;365,0,IF($B$5-AR$6&gt;365*11/12,AR19*0.23,IF($B$5-AR$6&gt;365*10/12,AR19*0.3,IF($B$5-AR$6&gt;365*9/12,AR19*0.37,IF($B$5-AR$6&gt;365*8/12,AR19*0.44,0)))))</f>
        <v>0</v>
      </c>
      <c r="DG19" s="21">
        <f>+IF($B$5-AS$6&lt;365/12,AS19,IF($B$5-AS$6&lt;365*2/12,AS19*0.93,IF($B$5-AS$6&lt;365*3/12,AS19*0.86,IF($B$5-AS$6&lt;365*4/12,AS19*0.79,IF($B$5-AS$6&lt;365*5/12,AS19*0.72,IF($B$5-AS$6&lt;365*6/12,AS19*0.65,IF($B$5-AS$6&lt;365*7/12,AS19*0.58,IF($B$5-AS$6&lt;365*8/12,AS19*0.51,0))))))))+IF($B$5-AS$6&gt;365,0,IF($B$5-AS$6&gt;365*11/12,AS19*0.23,IF($B$5-AS$6&gt;365*10/12,AS19*0.3,IF($B$5-AS$6&gt;365*9/12,AS19*0.37,IF($B$5-AS$6&gt;365*8/12,AS19*0.44,0)))))</f>
        <v>0</v>
      </c>
      <c r="DH19" s="21">
        <f>+IF($B$5-AT$6&lt;365/12,AT19,IF($B$5-AT$6&lt;365*2/12,AT19*0.93,IF($B$5-AT$6&lt;365*3/12,AT19*0.86,IF($B$5-AT$6&lt;365*4/12,AT19*0.79,IF($B$5-AT$6&lt;365*5/12,AT19*0.72,IF($B$5-AT$6&lt;365*6/12,AT19*0.65,IF($B$5-AT$6&lt;365*7/12,AT19*0.58,IF($B$5-AT$6&lt;365*8/12,AT19*0.51,0))))))))+IF($B$5-AT$6&gt;365,0,IF($B$5-AT$6&gt;365*11/12,AT19*0.23,IF($B$5-AT$6&gt;365*10/12,AT19*0.3,IF($B$5-AT$6&gt;365*9/12,AT19*0.37,IF($B$5-AT$6&gt;365*8/12,AT19*0.44,0)))))</f>
        <v>0</v>
      </c>
      <c r="DI19" s="21">
        <f>+IF($B$5-AU$6&lt;365/12,AU19,IF($B$5-AU$6&lt;365*2/12,AU19*0.93,IF($B$5-AU$6&lt;365*3/12,AU19*0.86,IF($B$5-AU$6&lt;365*4/12,AU19*0.79,IF($B$5-AU$6&lt;365*5/12,AU19*0.72,IF($B$5-AU$6&lt;365*6/12,AU19*0.65,IF($B$5-AU$6&lt;365*7/12,AU19*0.58,IF($B$5-AU$6&lt;365*8/12,AU19*0.51,0))))))))+IF($B$5-AU$6&gt;365,0,IF($B$5-AU$6&gt;365*11/12,AU19*0.23,IF($B$5-AU$6&gt;365*10/12,AU19*0.3,IF($B$5-AU$6&gt;365*9/12,AU19*0.37,IF($B$5-AU$6&gt;365*8/12,AU19*0.44,0)))))</f>
        <v>0</v>
      </c>
      <c r="DJ19" s="21">
        <f>+IF($B$5-AV$6&lt;365/12,AV19,IF($B$5-AV$6&lt;365*2/12,AV19*0.93,IF($B$5-AV$6&lt;365*3/12,AV19*0.86,IF($B$5-AV$6&lt;365*4/12,AV19*0.79,IF($B$5-AV$6&lt;365*5/12,AV19*0.72,IF($B$5-AV$6&lt;365*6/12,AV19*0.65,IF($B$5-AV$6&lt;365*7/12,AV19*0.58,IF($B$5-AV$6&lt;365*8/12,AV19*0.51,0))))))))+IF($B$5-AV$6&gt;365,0,IF($B$5-AV$6&gt;365*11/12,AV19*0.23,IF($B$5-AV$6&gt;365*10/12,AV19*0.3,IF($B$5-AV$6&gt;365*9/12,AV19*0.37,IF($B$5-AV$6&gt;365*8/12,AV19*0.44,0)))))</f>
        <v>69.52000000000001</v>
      </c>
      <c r="DK19" s="21">
        <f>+IF($B$5-AW$6&lt;365/12,AW19,IF($B$5-AW$6&lt;365*2/12,AW19*0.93,IF($B$5-AW$6&lt;365*3/12,AW19*0.86,IF($B$5-AW$6&lt;365*4/12,AW19*0.79,IF($B$5-AW$6&lt;365*5/12,AW19*0.72,IF($B$5-AW$6&lt;365*6/12,AW19*0.65,IF($B$5-AW$6&lt;365*7/12,AW19*0.58,IF($B$5-AW$6&lt;365*8/12,AW19*0.51,0))))))))+IF($B$5-AW$6&gt;365,0,IF($B$5-AW$6&gt;365*11/12,AW19*0.23,IF($B$5-AW$6&gt;365*10/12,AW19*0.3,IF($B$5-AW$6&gt;365*9/12,AW19*0.37,IF($B$5-AW$6&gt;365*8/12,AW19*0.44,0)))))</f>
        <v>0</v>
      </c>
      <c r="DL19" s="21">
        <f>+IF($B$5-AX$6&lt;365/12,AX19,IF($B$5-AX$6&lt;365*2/12,AX19*0.93,IF($B$5-AX$6&lt;365*3/12,AX19*0.86,IF($B$5-AX$6&lt;365*4/12,AX19*0.79,IF($B$5-AX$6&lt;365*5/12,AX19*0.72,IF($B$5-AX$6&lt;365*6/12,AX19*0.65,IF($B$5-AX$6&lt;365*7/12,AX19*0.58,IF($B$5-AX$6&lt;365*8/12,AX19*0.51,0))))))))+IF($B$5-AX$6&gt;365,0,IF($B$5-AX$6&gt;365*11/12,AX19*0.23,IF($B$5-AX$6&gt;365*10/12,AX19*0.3,IF($B$5-AX$6&gt;365*9/12,AX19*0.37,IF($B$5-AX$6&gt;365*8/12,AX19*0.44,0)))))</f>
        <v>0</v>
      </c>
      <c r="DM19" s="21">
        <f>+IF($B$5-AY$6&lt;365/12,AY19,IF($B$5-AY$6&lt;365*2/12,AY19*0.93,IF($B$5-AY$6&lt;365*3/12,AY19*0.86,IF($B$5-AY$6&lt;365*4/12,AY19*0.79,IF($B$5-AY$6&lt;365*5/12,AY19*0.72,IF($B$5-AY$6&lt;365*6/12,AY19*0.65,IF($B$5-AY$6&lt;365*7/12,AY19*0.58,IF($B$5-AY$6&lt;365*8/12,AY19*0.51,0))))))))+IF($B$5-AY$6&gt;365,0,IF($B$5-AY$6&gt;365*11/12,AY19*0.23,IF($B$5-AY$6&gt;365*10/12,AY19*0.3,IF($B$5-AY$6&gt;365*9/12,AY19*0.37,IF($B$5-AY$6&gt;365*8/12,AY19*0.44,0)))))</f>
        <v>0</v>
      </c>
      <c r="DN19" s="21">
        <f>+IF($B$5-AZ$6&lt;365/12,AZ19,IF($B$5-AZ$6&lt;365*2/12,AZ19*0.93,IF($B$5-AZ$6&lt;365*3/12,AZ19*0.86,IF($B$5-AZ$6&lt;365*4/12,AZ19*0.79,IF($B$5-AZ$6&lt;365*5/12,AZ19*0.72,IF($B$5-AZ$6&lt;365*6/12,AZ19*0.65,IF($B$5-AZ$6&lt;365*7/12,AZ19*0.58,IF($B$5-AZ$6&lt;365*8/12,AZ19*0.51,0))))))))+IF($B$5-AZ$6&gt;365,0,IF($B$5-AZ$6&gt;365*11/12,AZ19*0.23,IF($B$5-AZ$6&gt;365*10/12,AZ19*0.3,IF($B$5-AZ$6&gt;365*9/12,AZ19*0.37,IF($B$5-AZ$6&gt;365*8/12,AZ19*0.44,0)))))</f>
        <v>0</v>
      </c>
      <c r="DO19" s="21">
        <f>+IF($B$5-BA$6&lt;365/12,BA19,IF($B$5-BA$6&lt;365*2/12,BA19*0.93,IF($B$5-BA$6&lt;365*3/12,BA19*0.86,IF($B$5-BA$6&lt;365*4/12,BA19*0.79,IF($B$5-BA$6&lt;365*5/12,BA19*0.72,IF($B$5-BA$6&lt;365*6/12,BA19*0.65,IF($B$5-BA$6&lt;365*7/12,BA19*0.58,IF($B$5-BA$6&lt;365*8/12,BA19*0.51,0))))))))+IF($B$5-BA$6&gt;365,0,IF($B$5-BA$6&gt;365*11/12,BA19*0.23,IF($B$5-BA$6&gt;365*10/12,BA19*0.3,IF($B$5-BA$6&gt;365*9/12,BA19*0.37,IF($B$5-BA$6&gt;365*8/12,BA19*0.44,0)))))</f>
        <v>0</v>
      </c>
      <c r="DP19" s="21">
        <f>+IF($B$5-BB$6&lt;365/12,BB19,IF($B$5-BB$6&lt;365*2/12,BB19*0.93,IF($B$5-BB$6&lt;365*3/12,BB19*0.86,IF($B$5-BB$6&lt;365*4/12,BB19*0.79,IF($B$5-BB$6&lt;365*5/12,BB19*0.72,IF($B$5-BB$6&lt;365*6/12,BB19*0.65,IF($B$5-BB$6&lt;365*7/12,BB19*0.58,IF($B$5-BB$6&lt;365*8/12,BB19*0.51,0))))))))+IF($B$5-BB$6&gt;365,0,IF($B$5-BB$6&gt;365*11/12,BB19*0.23,IF($B$5-BB$6&gt;365*10/12,BB19*0.3,IF($B$5-BB$6&gt;365*9/12,BB19*0.37,IF($B$5-BB$6&gt;365*8/12,BB19*0.44,0)))))</f>
        <v>0</v>
      </c>
      <c r="DQ19" s="21">
        <f>+IF($B$5-BC$6&lt;365/12,BC19,IF($B$5-BC$6&lt;365*2/12,BC19*0.93,IF($B$5-BC$6&lt;365*3/12,BC19*0.86,IF($B$5-BC$6&lt;365*4/12,BC19*0.79,IF($B$5-BC$6&lt;365*5/12,BC19*0.72,IF($B$5-BC$6&lt;365*6/12,BC19*0.65,IF($B$5-BC$6&lt;365*7/12,BC19*0.58,IF($B$5-BC$6&lt;365*8/12,BC19*0.51,0))))))))+IF($B$5-BC$6&gt;365,0,IF($B$5-BC$6&gt;365*11/12,BC19*0.23,IF($B$5-BC$6&gt;365*10/12,BC19*0.3,IF($B$5-BC$6&gt;365*9/12,BC19*0.37,IF($B$5-BC$6&gt;365*8/12,BC19*0.44,0)))))</f>
        <v>0</v>
      </c>
      <c r="DR19" s="21">
        <f>+IF($B$5-BD$6&lt;365/12,BD19,IF($B$5-BD$6&lt;365*2/12,BD19*0.93,IF($B$5-BD$6&lt;365*3/12,BD19*0.86,IF($B$5-BD$6&lt;365*4/12,BD19*0.79,IF($B$5-BD$6&lt;365*5/12,BD19*0.72,IF($B$5-BD$6&lt;365*6/12,BD19*0.65,IF($B$5-BD$6&lt;365*7/12,BD19*0.58,IF($B$5-BD$6&lt;365*8/12,BD19*0.51,0))))))))+IF($B$5-BD$6&gt;365,0,IF($B$5-BD$6&gt;365*11/12,BD19*0.23,IF($B$5-BD$6&gt;365*10/12,BD19*0.3,IF($B$5-BD$6&gt;365*9/12,BD19*0.37,IF($B$5-BD$6&gt;365*8/12,BD19*0.44,0)))))</f>
        <v>0</v>
      </c>
      <c r="DS19" s="21">
        <f>+IF($B$5-BE$6&lt;365/12,BE19,IF($B$5-BE$6&lt;365*2/12,BE19*0.93,IF($B$5-BE$6&lt;365*3/12,BE19*0.86,IF($B$5-BE$6&lt;365*4/12,BE19*0.79,IF($B$5-BE$6&lt;365*5/12,BE19*0.72,IF($B$5-BE$6&lt;365*6/12,BE19*0.65,IF($B$5-BE$6&lt;365*7/12,BE19*0.58,IF($B$5-BE$6&lt;365*8/12,BE19*0.51,0))))))))+IF($B$5-BE$6&gt;365,0,IF($B$5-BE$6&gt;365*11/12,BE19*0.23,IF($B$5-BE$6&gt;365*10/12,BE19*0.3,IF($B$5-BE$6&gt;365*9/12,BE19*0.37,IF($B$5-BE$6&gt;365*8/12,BE19*0.44,0)))))</f>
        <v>0</v>
      </c>
      <c r="DT19" s="21">
        <f>+IF($B$5-BF$6&lt;365/12,BF19,IF($B$5-BF$6&lt;365*2/12,BF19*0.93,IF($B$5-BF$6&lt;365*3/12,BF19*0.86,IF($B$5-BF$6&lt;365*4/12,BF19*0.79,IF($B$5-BF$6&lt;365*5/12,BF19*0.72,IF($B$5-BF$6&lt;365*6/12,BF19*0.65,IF($B$5-BF$6&lt;365*7/12,BF19*0.58,IF($B$5-BF$6&lt;365*8/12,BF19*0.51,0))))))))+IF($B$5-BF$6&gt;365,0,IF($B$5-BF$6&gt;365*11/12,BF19*0.23,IF($B$5-BF$6&gt;365*10/12,BF19*0.3,IF($B$5-BF$6&gt;365*9/12,BF19*0.37,IF($B$5-BF$6&gt;365*8/12,BF19*0.44,0)))))</f>
        <v>0</v>
      </c>
      <c r="DU19" s="21">
        <f>+IF($B$5-BG$6&lt;365/12,BG19,IF($B$5-BG$6&lt;365*2/12,BG19*0.93,IF($B$5-BG$6&lt;365*3/12,BG19*0.86,IF($B$5-BG$6&lt;365*4/12,BG19*0.79,IF($B$5-BG$6&lt;365*5/12,BG19*0.72,IF($B$5-BG$6&lt;365*6/12,BG19*0.65,IF($B$5-BG$6&lt;365*7/12,BG19*0.58,IF($B$5-BG$6&lt;365*8/12,BG19*0.51,0))))))))+IF($B$5-BG$6&gt;365,0,IF($B$5-BG$6&gt;365*11/12,BG19*0.23,IF($B$5-BG$6&gt;365*10/12,BG19*0.3,IF($B$5-BG$6&gt;365*9/12,BG19*0.37,IF($B$5-BG$6&gt;365*8/12,BG19*0.44,0)))))</f>
        <v>0</v>
      </c>
      <c r="DV19" s="21">
        <f>+IF($B$5-BH$6&lt;365/12,BH19,IF($B$5-BH$6&lt;365*2/12,BH19*0.93,IF($B$5-BH$6&lt;365*3/12,BH19*0.86,IF($B$5-BH$6&lt;365*4/12,BH19*0.79,IF($B$5-BH$6&lt;365*5/12,BH19*0.72,IF($B$5-BH$6&lt;365*6/12,BH19*0.65,IF($B$5-BH$6&lt;365*7/12,BH19*0.58,IF($B$5-BH$6&lt;365*8/12,BH19*0.51,0))))))))+IF($B$5-BH$6&gt;365,0,IF($B$5-BH$6&gt;365*11/12,BH19*0.23,IF($B$5-BH$6&gt;365*10/12,BH19*0.3,IF($B$5-BH$6&gt;365*9/12,BH19*0.37,IF($B$5-BH$6&gt;365*8/12,BH19*0.44,0)))))</f>
        <v>0</v>
      </c>
      <c r="DW19" s="21">
        <f>+IF($B$5-BI$6&lt;365/12,BI19,IF($B$5-BI$6&lt;365*2/12,BI19*0.93,IF($B$5-BI$6&lt;365*3/12,BI19*0.86,IF($B$5-BI$6&lt;365*4/12,BI19*0.79,IF($B$5-BI$6&lt;365*5/12,BI19*0.72,IF($B$5-BI$6&lt;365*6/12,BI19*0.65,IF($B$5-BI$6&lt;365*7/12,BI19*0.58,IF($B$5-BI$6&lt;365*8/12,BI19*0.51,0))))))))+IF($B$5-BI$6&gt;365,0,IF($B$5-BI$6&gt;365*11/12,BI19*0.23,IF($B$5-BI$6&gt;365*10/12,BI19*0.3,IF($B$5-BI$6&gt;365*9/12,BI19*0.37,IF($B$5-BI$6&gt;365*8/12,BI19*0.44,0)))))</f>
        <v>0</v>
      </c>
      <c r="DX19" s="21">
        <f>+IF($B$5-BJ$6&lt;365/12,BJ19,IF($B$5-BJ$6&lt;365*2/12,BJ19*0.93,IF($B$5-BJ$6&lt;365*3/12,BJ19*0.86,IF($B$5-BJ$6&lt;365*4/12,BJ19*0.79,IF($B$5-BJ$6&lt;365*5/12,BJ19*0.72,IF($B$5-BJ$6&lt;365*6/12,BJ19*0.65,IF($B$5-BJ$6&lt;365*7/12,BJ19*0.58,IF($B$5-BJ$6&lt;365*8/12,BJ19*0.51,0))))))))+IF($B$5-BJ$6&gt;365,0,IF($B$5-BJ$6&gt;365*11/12,BJ19*0.23,IF($B$5-BJ$6&gt;365*10/12,BJ19*0.3,IF($B$5-BJ$6&gt;365*9/12,BJ19*0.37,IF($B$5-BJ$6&gt;365*8/12,BJ19*0.44,0)))))</f>
        <v>0</v>
      </c>
      <c r="DY19" s="21">
        <f>+IF($B$5-BK$6&lt;365/12,BK19,IF($B$5-BK$6&lt;365*2/12,BK19*0.93,IF($B$5-BK$6&lt;365*3/12,BK19*0.86,IF($B$5-BK$6&lt;365*4/12,BK19*0.79,IF($B$5-BK$6&lt;365*5/12,BK19*0.72,IF($B$5-BK$6&lt;365*6/12,BK19*0.65,IF($B$5-BK$6&lt;365*7/12,BK19*0.58,IF($B$5-BK$6&lt;365*8/12,BK19*0.51,0))))))))+IF($B$5-BK$6&gt;365,0,IF($B$5-BK$6&gt;365*11/12,BK19*0.23,IF($B$5-BK$6&gt;365*10/12,BK19*0.3,IF($B$5-BK$6&gt;365*9/12,BK19*0.37,IF($B$5-BK$6&gt;365*8/12,BK19*0.44,0)))))</f>
        <v>0</v>
      </c>
      <c r="DZ19" s="21">
        <f>+IF($B$5-BL$6&lt;365/12,BL19,IF($B$5-BL$6&lt;365*2/12,BL19*0.93,IF($B$5-BL$6&lt;365*3/12,BL19*0.86,IF($B$5-BL$6&lt;365*4/12,BL19*0.79,IF($B$5-BL$6&lt;365*5/12,BL19*0.72,IF($B$5-BL$6&lt;365*6/12,BL19*0.65,IF($B$5-BL$6&lt;365*7/12,BL19*0.58,IF($B$5-BL$6&lt;365*8/12,BL19*0.51,0))))))))+IF($B$5-BL$6&gt;365,0,IF($B$5-BL$6&gt;365*11/12,BL19*0.23,IF($B$5-BL$6&gt;365*10/12,BL19*0.3,IF($B$5-BL$6&gt;365*9/12,BL19*0.37,IF($B$5-BL$6&gt;365*8/12,BL19*0.44,0)))))</f>
        <v>0</v>
      </c>
      <c r="EA19" s="21">
        <f>+IF($B$5-BM$6&lt;365/12,BM19,IF($B$5-BM$6&lt;365*2/12,BM19*0.93,IF($B$5-BM$6&lt;365*3/12,BM19*0.86,IF($B$5-BM$6&lt;365*4/12,BM19*0.79,IF($B$5-BM$6&lt;365*5/12,BM19*0.72,IF($B$5-BM$6&lt;365*6/12,BM19*0.65,IF($B$5-BM$6&lt;365*7/12,BM19*0.58,IF($B$5-BM$6&lt;365*8/12,BM19*0.51,0))))))))+IF($B$5-BM$6&gt;365,0,IF($B$5-BM$6&gt;365*11/12,BM19*0.23,IF($B$5-BM$6&gt;365*10/12,BM19*0.3,IF($B$5-BM$6&gt;365*9/12,BM19*0.37,IF($B$5-BM$6&gt;365*8/12,BM19*0.44,0)))))</f>
        <v>0</v>
      </c>
      <c r="EB19" s="21">
        <f>+IF($B$5-BN$6&lt;365/12,BN19,IF($B$5-BN$6&lt;365*2/12,BN19*0.93,IF($B$5-BN$6&lt;365*3/12,BN19*0.86,IF($B$5-BN$6&lt;365*4/12,BN19*0.79,IF($B$5-BN$6&lt;365*5/12,BN19*0.72,IF($B$5-BN$6&lt;365*6/12,BN19*0.65,IF($B$5-BN$6&lt;365*7/12,BN19*0.58,IF($B$5-BN$6&lt;365*8/12,BN19*0.51,0))))))))+IF($B$5-BN$6&gt;365,0,IF($B$5-BN$6&gt;365*11/12,BN19*0.23,IF($B$5-BN$6&gt;365*10/12,BN19*0.3,IF($B$5-BN$6&gt;365*9/12,BN19*0.37,IF($B$5-BN$6&gt;365*8/12,BN19*0.44,0)))))</f>
        <v>326</v>
      </c>
      <c r="EC19" s="21">
        <f>+IF($B$5-BO$6&lt;365/12,BO19,IF($B$5-BO$6&lt;365*2/12,BO19*0.93,IF($B$5-BO$6&lt;365*3/12,BO19*0.86,IF($B$5-BO$6&lt;365*4/12,BO19*0.79,IF($B$5-BO$6&lt;365*5/12,BO19*0.72,IF($B$5-BO$6&lt;365*6/12,BO19*0.65,IF($B$5-BO$6&lt;365*7/12,BO19*0.58,IF($B$5-BO$6&lt;365*8/12,BO19*0.51,0))))))))+IF($B$5-BO$6&gt;365,0,IF($B$5-BO$6&gt;365*11/12,BO19*0.23,IF($B$5-BO$6&gt;365*10/12,BO19*0.3,IF($B$5-BO$6&gt;365*9/12,BO19*0.37,IF($B$5-BO$6&gt;365*8/12,BO19*0.44,0)))))</f>
        <v>0</v>
      </c>
      <c r="ED19" s="21">
        <f>+IF($B$5-BP$6&lt;365/12,BP19,IF($B$5-BP$6&lt;365*2/12,BP19*0.93,IF($B$5-BP$6&lt;365*3/12,BP19*0.86,IF($B$5-BP$6&lt;365*4/12,BP19*0.79,IF($B$5-BP$6&lt;365*5/12,BP19*0.72,IF($B$5-BP$6&lt;365*6/12,BP19*0.65,IF($B$5-BP$6&lt;365*7/12,BP19*0.58,IF($B$5-BP$6&lt;365*8/12,BP19*0.51,0))))))))+IF($B$5-BP$6&gt;365,0,IF($B$5-BP$6&gt;365*11/12,BP19*0.23,IF($B$5-BP$6&gt;365*10/12,BP19*0.3,IF($B$5-BP$6&gt;365*9/12,BP19*0.37,IF($B$5-BP$6&gt;365*8/12,BP19*0.44,0)))))</f>
        <v>0</v>
      </c>
      <c r="EE19" s="20"/>
      <c r="EF19" s="22">
        <f>SUM(BS19:EE19)</f>
        <v>630.94000000000005</v>
      </c>
      <c r="EG19" s="19">
        <f t="shared" si="8"/>
        <v>6</v>
      </c>
      <c r="EH19" s="17" t="str">
        <f t="shared" si="9"/>
        <v>Tatiana Ruesta</v>
      </c>
      <c r="EI19" s="31">
        <v>13</v>
      </c>
      <c r="EJ19" s="32">
        <f t="shared" si="11"/>
        <v>105.15666666666668</v>
      </c>
      <c r="EK19" s="23"/>
    </row>
    <row r="20" spans="2:141" ht="15" x14ac:dyDescent="0.2">
      <c r="B20" s="29">
        <f t="shared" si="10"/>
        <v>14</v>
      </c>
      <c r="C20" s="17" t="s">
        <v>90</v>
      </c>
      <c r="D20" s="17" t="s">
        <v>88</v>
      </c>
      <c r="E20" s="18"/>
      <c r="F20" s="18"/>
      <c r="G20" s="18">
        <v>40.799999999999997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>
        <v>78</v>
      </c>
      <c r="X20" s="18"/>
      <c r="Y20" s="18"/>
      <c r="Z20" s="18">
        <v>113</v>
      </c>
      <c r="AA20" s="18"/>
      <c r="AB20" s="18"/>
      <c r="AC20" s="18"/>
      <c r="AD20" s="18"/>
      <c r="AE20" s="18"/>
      <c r="AF20" s="18"/>
      <c r="AG20" s="18"/>
      <c r="AH20" s="18"/>
      <c r="AI20" s="18"/>
      <c r="AJ20" s="18">
        <v>40.799999999999997</v>
      </c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>
        <v>328</v>
      </c>
      <c r="BA20" s="18"/>
      <c r="BB20" s="18"/>
      <c r="BC20" s="18"/>
      <c r="BD20" s="18"/>
      <c r="BE20" s="18">
        <v>120</v>
      </c>
      <c r="BF20" s="18"/>
      <c r="BG20" s="18"/>
      <c r="BH20" s="18"/>
      <c r="BI20" s="18"/>
      <c r="BJ20" s="18"/>
      <c r="BK20" s="18"/>
      <c r="BL20" s="18"/>
      <c r="BM20" s="18"/>
      <c r="BN20" s="18"/>
      <c r="BO20" s="18">
        <v>78</v>
      </c>
      <c r="BP20" s="18">
        <v>28.8</v>
      </c>
      <c r="BQ20" s="18"/>
      <c r="BR20" s="19">
        <f>COUNT(D20:BQ20)</f>
        <v>8</v>
      </c>
      <c r="BS20" s="21">
        <f>+IF($B$5-E$6&lt;365/12,E20,IF($B$5-E$6&lt;365*2/12,E20*0.93,IF($B$5-E$6&lt;365*3/12,E20*0.86,IF($B$5-E$6&lt;365*4/12,E20*0.79,IF($B$5-E$6&lt;365*5/12,E20*0.72,IF($B$5-E$6&lt;365*6/12,E20*0.65,IF($B$5-E$6&lt;365*7/12,E20*0.58,IF($B$5-E$6&lt;365*8/12,E20*0.51,0))))))))+IF($B$5-E$6&gt;365,0,IF($B$5-E$6&gt;365*11/12,E20*0.23,IF($B$5-E$6&gt;365*10/12,E20*0.3,IF($B$5-E$6&gt;365*9/12,E20*0.37,IF($B$5-E$6&gt;365*8/12,E20*0.44,0)))))</f>
        <v>0</v>
      </c>
      <c r="BT20" s="21">
        <f>+IF($B$5-F$6&lt;365/12,F20,IF($B$5-F$6&lt;365*2/12,F20*0.93,IF($B$5-F$6&lt;365*3/12,F20*0.86,IF($B$5-F$6&lt;365*4/12,F20*0.79,IF($B$5-F$6&lt;365*5/12,F20*0.72,IF($B$5-F$6&lt;365*6/12,F20*0.65,IF($B$5-F$6&lt;365*7/12,F20*0.58,IF($B$5-F$6&lt;365*8/12,F20*0.51,0))))))))+IF($B$5-F$6&gt;365,0,IF($B$5-F$6&gt;365*11/12,F20*0.23,IF($B$5-F$6&gt;365*10/12,F20*0.3,IF($B$5-F$6&gt;365*9/12,F20*0.37,IF($B$5-F$6&gt;365*8/12,F20*0.44,0)))))</f>
        <v>0</v>
      </c>
      <c r="BU20" s="21">
        <f>+IF($B$5-G$6&lt;365/12,G20,IF($B$5-G$6&lt;365*2/12,G20*0.93,IF($B$5-G$6&lt;365*3/12,G20*0.86,IF($B$5-G$6&lt;365*4/12,G20*0.79,IF($B$5-G$6&lt;365*5/12,G20*0.72,IF($B$5-G$6&lt;365*6/12,G20*0.65,IF($B$5-G$6&lt;365*7/12,G20*0.58,IF($B$5-G$6&lt;365*8/12,G20*0.51,0))))))))+IF($B$5-G$6&gt;365,0,IF($B$5-G$6&gt;365*11/12,G20*0.23,IF($B$5-G$6&gt;365*10/12,G20*0.3,IF($B$5-G$6&gt;365*9/12,G20*0.37,IF($B$5-G$6&gt;365*8/12,G20*0.44,0)))))</f>
        <v>12.239999999999998</v>
      </c>
      <c r="BV20" s="20">
        <f>+IF($B$5-H$6&lt;365/12,H20,IF($B$5-H$6&lt;365*2/12,H20*0.93,IF($B$5-H$6&lt;365*3/12,H20*0.86,IF($B$5-H$6&lt;365*4/12,H20*0.79,IF($B$5-H$6&lt;365*5/12,H20*0.72,IF($B$5-H$6&lt;365*6/12,H20*0.65,IF($B$5-H$6&lt;365*7/12,H20*0.58,IF($B$5-H$6&lt;365*8/12,H20*0.51,0))))))))+IF($B$5-H$6&gt;365,0,IF($B$5-H$6&gt;365*11/12,H20*0.23,IF($B$5-H$6&gt;365*10/12,H20*0.3,IF($B$5-H$6&gt;365*9/12,H20*0.37,IF($B$5-H$6&gt;365*8/12,H20*0.44,0)))))</f>
        <v>0</v>
      </c>
      <c r="BW20" s="21">
        <f>+IF($B$5-I$6&lt;365/12,I20,IF($B$5-I$6&lt;365*2/12,I20*0.93,IF($B$5-I$6&lt;365*3/12,I20*0.86,IF($B$5-I$6&lt;365*4/12,I20*0.79,IF($B$5-I$6&lt;365*5/12,I20*0.72,IF($B$5-I$6&lt;365*6/12,I20*0.65,IF($B$5-I$6&lt;365*7/12,I20*0.58,IF($B$5-I$6&lt;365*8/12,I20*0.51,0))))))))+IF($B$5-I$6&gt;365,0,IF($B$5-I$6&gt;365*11/12,I20*0.23,IF($B$5-I$6&gt;365*10/12,I20*0.3,IF($B$5-I$6&gt;365*9/12,I20*0.37,IF($B$5-I$6&gt;365*8/12,I20*0.44,0)))))</f>
        <v>0</v>
      </c>
      <c r="BX20" s="21">
        <f>+IF($B$5-J$6&lt;365/12,J20,IF($B$5-J$6&lt;365*2/12,J20*0.93,IF($B$5-J$6&lt;365*3/12,J20*0.86,IF($B$5-J$6&lt;365*4/12,J20*0.79,IF($B$5-J$6&lt;365*5/12,J20*0.72,IF($B$5-J$6&lt;365*6/12,J20*0.65,IF($B$5-J$6&lt;365*7/12,J20*0.58,IF($B$5-J$6&lt;365*8/12,J20*0.51,0))))))))+IF($B$5-J$6&gt;365,0,IF($B$5-J$6&gt;365*11/12,J20*0.23,IF($B$5-J$6&gt;365*10/12,J20*0.3,IF($B$5-J$6&gt;365*9/12,J20*0.37,IF($B$5-J$6&gt;365*8/12,J20*0.44,0)))))</f>
        <v>0</v>
      </c>
      <c r="BY20" s="21">
        <f>+IF($B$5-K$6&lt;365/12,K20,IF($B$5-K$6&lt;365*2/12,K20*0.93,IF($B$5-K$6&lt;365*3/12,K20*0.86,IF($B$5-K$6&lt;365*4/12,K20*0.79,IF($B$5-K$6&lt;365*5/12,K20*0.72,IF($B$5-K$6&lt;365*6/12,K20*0.65,IF($B$5-K$6&lt;365*7/12,K20*0.58,IF($B$5-K$6&lt;365*8/12,K20*0.51,0))))))))+IF($B$5-K$6&gt;365,0,IF($B$5-K$6&gt;365*11/12,K20*0.23,IF($B$5-K$6&gt;365*10/12,K20*0.3,IF($B$5-K$6&gt;365*9/12,K20*0.37,IF($B$5-K$6&gt;365*8/12,K20*0.44,0)))))</f>
        <v>0</v>
      </c>
      <c r="BZ20" s="21">
        <f>+IF($B$5-L$6&lt;365/12,L20,IF($B$5-L$6&lt;365*2/12,L20*0.93,IF($B$5-L$6&lt;365*3/12,L20*0.86,IF($B$5-L$6&lt;365*4/12,L20*0.79,IF($B$5-L$6&lt;365*5/12,L20*0.72,IF($B$5-L$6&lt;365*6/12,L20*0.65,IF($B$5-L$6&lt;365*7/12,L20*0.58,IF($B$5-L$6&lt;365*8/12,L20*0.51,0))))))))+IF($B$5-L$6&gt;365,0,IF($B$5-L$6&gt;365*11/12,L20*0.23,IF($B$5-L$6&gt;365*10/12,L20*0.3,IF($B$5-L$6&gt;365*9/12,L20*0.37,IF($B$5-L$6&gt;365*8/12,L20*0.44,0)))))</f>
        <v>0</v>
      </c>
      <c r="CA20" s="21">
        <f>+IF($B$5-M$6&lt;365/12,M20,IF($B$5-M$6&lt;365*2/12,M20*0.93,IF($B$5-M$6&lt;365*3/12,M20*0.86,IF($B$5-M$6&lt;365*4/12,M20*0.79,IF($B$5-M$6&lt;365*5/12,M20*0.72,IF($B$5-M$6&lt;365*6/12,M20*0.65,IF($B$5-M$6&lt;365*7/12,M20*0.58,IF($B$5-M$6&lt;365*8/12,M20*0.51,0))))))))+IF($B$5-M$6&gt;365,0,IF($B$5-M$6&gt;365*11/12,M20*0.23,IF($B$5-M$6&gt;365*10/12,M20*0.3,IF($B$5-M$6&gt;365*9/12,M20*0.37,IF($B$5-M$6&gt;365*8/12,M20*0.44,0)))))</f>
        <v>0</v>
      </c>
      <c r="CB20" s="21">
        <f>+IF($B$5-N$6&lt;365/12,N20,IF($B$5-N$6&lt;365*2/12,N20*0.93,IF($B$5-N$6&lt;365*3/12,N20*0.86,IF($B$5-N$6&lt;365*4/12,N20*0.79,IF($B$5-N$6&lt;365*5/12,N20*0.72,IF($B$5-N$6&lt;365*6/12,N20*0.65,IF($B$5-N$6&lt;365*7/12,N20*0.58,IF($B$5-N$6&lt;365*8/12,N20*0.51,0))))))))+IF($B$5-N$6&gt;365,0,IF($B$5-N$6&gt;365*11/12,N20*0.23,IF($B$5-N$6&gt;365*10/12,N20*0.3,IF($B$5-N$6&gt;365*9/12,N20*0.37,IF($B$5-N$6&gt;365*8/12,N20*0.44,0)))))</f>
        <v>0</v>
      </c>
      <c r="CC20" s="21">
        <f>+IF($B$5-O$6&lt;365/12,O20,IF($B$5-O$6&lt;365*2/12,O20*0.93,IF($B$5-O$6&lt;365*3/12,O20*0.86,IF($B$5-O$6&lt;365*4/12,O20*0.79,IF($B$5-O$6&lt;365*5/12,O20*0.72,IF($B$5-O$6&lt;365*6/12,O20*0.65,IF($B$5-O$6&lt;365*7/12,O20*0.58,IF($B$5-O$6&lt;365*8/12,O20*0.51,0))))))))+IF($B$5-O$6&gt;365,0,IF($B$5-O$6&gt;365*11/12,O20*0.23,IF($B$5-O$6&gt;365*10/12,O20*0.3,IF($B$5-O$6&gt;365*9/12,O20*0.37,IF($B$5-O$6&gt;365*8/12,O20*0.44,0)))))</f>
        <v>0</v>
      </c>
      <c r="CD20" s="21">
        <f>+IF($B$5-P$6&lt;365/12,P20,IF($B$5-P$6&lt;365*2/12,P20*0.93,IF($B$5-P$6&lt;365*3/12,P20*0.86,IF($B$5-P$6&lt;365*4/12,P20*0.79,IF($B$5-P$6&lt;365*5/12,P20*0.72,IF($B$5-P$6&lt;365*6/12,P20*0.65,IF($B$5-P$6&lt;365*7/12,P20*0.58,IF($B$5-P$6&lt;365*8/12,P20*0.51,0))))))))+IF($B$5-P$6&gt;365,0,IF($B$5-P$6&gt;365*11/12,P20*0.23,IF($B$5-P$6&gt;365*10/12,P20*0.3,IF($B$5-P$6&gt;365*9/12,P20*0.37,IF($B$5-P$6&gt;365*8/12,P20*0.44,0)))))</f>
        <v>0</v>
      </c>
      <c r="CE20" s="21">
        <f>+IF($B$5-Q$6&lt;365/12,Q20,IF($B$5-Q$6&lt;365*2/12,Q20*0.93,IF($B$5-Q$6&lt;365*3/12,Q20*0.86,IF($B$5-Q$6&lt;365*4/12,Q20*0.79,IF($B$5-Q$6&lt;365*5/12,Q20*0.72,IF($B$5-Q$6&lt;365*6/12,Q20*0.65,IF($B$5-Q$6&lt;365*7/12,Q20*0.58,IF($B$5-Q$6&lt;365*8/12,Q20*0.51,0))))))))+IF($B$5-Q$6&gt;365,0,IF($B$5-Q$6&gt;365*11/12,Q20*0.23,IF($B$5-Q$6&gt;365*10/12,Q20*0.3,IF($B$5-Q$6&gt;365*9/12,Q20*0.37,IF($B$5-Q$6&gt;365*8/12,Q20*0.44,0)))))</f>
        <v>0</v>
      </c>
      <c r="CF20" s="21">
        <f>+IF($B$5-R$6&lt;365/12,R20,IF($B$5-R$6&lt;365*2/12,R20*0.93,IF($B$5-R$6&lt;365*3/12,R20*0.86,IF($B$5-R$6&lt;365*4/12,R20*0.79,IF($B$5-R$6&lt;365*5/12,R20*0.72,IF($B$5-R$6&lt;365*6/12,R20*0.65,IF($B$5-R$6&lt;365*7/12,R20*0.58,IF($B$5-R$6&lt;365*8/12,R20*0.51,0))))))))+IF($B$5-R$6&gt;365,0,IF($B$5-R$6&gt;365*11/12,R20*0.23,IF($B$5-R$6&gt;365*10/12,R20*0.3,IF($B$5-R$6&gt;365*9/12,R20*0.37,IF($B$5-R$6&gt;365*8/12,R20*0.44,0)))))</f>
        <v>0</v>
      </c>
      <c r="CG20" s="21">
        <f>+IF($B$5-S$6&lt;365/12,S20,IF($B$5-S$6&lt;365*2/12,S20*0.93,IF($B$5-S$6&lt;365*3/12,S20*0.86,IF($B$5-S$6&lt;365*4/12,S20*0.79,IF($B$5-S$6&lt;365*5/12,S20*0.72,IF($B$5-S$6&lt;365*6/12,S20*0.65,IF($B$5-S$6&lt;365*7/12,S20*0.58,IF($B$5-S$6&lt;365*8/12,S20*0.51,0))))))))+IF($B$5-S$6&gt;365,0,IF($B$5-S$6&gt;365*11/12,S20*0.23,IF($B$5-S$6&gt;365*10/12,S20*0.3,IF($B$5-S$6&gt;365*9/12,S20*0.37,IF($B$5-S$6&gt;365*8/12,S20*0.44,0)))))</f>
        <v>0</v>
      </c>
      <c r="CH20" s="21">
        <f>+IF($B$5-T$6&lt;365/12,T20,IF($B$5-T$6&lt;365*2/12,T20*0.93,IF($B$5-T$6&lt;365*3/12,T20*0.86,IF($B$5-T$6&lt;365*4/12,T20*0.79,IF($B$5-T$6&lt;365*5/12,T20*0.72,IF($B$5-T$6&lt;365*6/12,T20*0.65,IF($B$5-T$6&lt;365*7/12,T20*0.58,IF($B$5-T$6&lt;365*8/12,T20*0.51,0))))))))+IF($B$5-T$6&gt;365,0,IF($B$5-T$6&gt;365*11/12,T20*0.23,IF($B$5-T$6&gt;365*10/12,T20*0.3,IF($B$5-T$6&gt;365*9/12,T20*0.37,IF($B$5-T$6&gt;365*8/12,T20*0.44,0)))))</f>
        <v>0</v>
      </c>
      <c r="CI20" s="21">
        <f>+IF($B$5-U$6&lt;365/12,U20,IF($B$5-U$6&lt;365*2/12,U20*0.93,IF($B$5-U$6&lt;365*3/12,U20*0.86,IF($B$5-U$6&lt;365*4/12,U20*0.79,IF($B$5-U$6&lt;365*5/12,U20*0.72,IF($B$5-U$6&lt;365*6/12,U20*0.65,IF($B$5-U$6&lt;365*7/12,U20*0.58,IF($B$5-U$6&lt;365*8/12,U20*0.51,0))))))))+IF($B$5-U$6&gt;365,0,IF($B$5-U$6&gt;365*11/12,U20*0.23,IF($B$5-U$6&gt;365*10/12,U20*0.3,IF($B$5-U$6&gt;365*9/12,U20*0.37,IF($B$5-U$6&gt;365*8/12,U20*0.44,0)))))</f>
        <v>0</v>
      </c>
      <c r="CJ20" s="21">
        <f>+IF($B$5-V$6&lt;365/12,V20,IF($B$5-V$6&lt;365*2/12,V20*0.93,IF($B$5-V$6&lt;365*3/12,V20*0.86,IF($B$5-V$6&lt;365*4/12,V20*0.79,IF($B$5-V$6&lt;365*5/12,V20*0.72,IF($B$5-V$6&lt;365*6/12,V20*0.65,IF($B$5-V$6&lt;365*7/12,V20*0.58,IF($B$5-V$6&lt;365*8/12,V20*0.51,0))))))))+IF($B$5-V$6&gt;365,0,IF($B$5-V$6&gt;365*11/12,V20*0.23,IF($B$5-V$6&gt;365*10/12,V20*0.3,IF($B$5-V$6&gt;365*9/12,V20*0.37,IF($B$5-V$6&gt;365*8/12,V20*0.44,0)))))</f>
        <v>0</v>
      </c>
      <c r="CK20" s="21">
        <f>+IF($B$5-W$6&lt;365/12,W20,IF($B$5-W$6&lt;365*2/12,W20*0.93,IF($B$5-W$6&lt;365*3/12,W20*0.86,IF($B$5-W$6&lt;365*4/12,W20*0.79,IF($B$5-W$6&lt;365*5/12,W20*0.72,IF($B$5-W$6&lt;365*6/12,W20*0.65,IF($B$5-W$6&lt;365*7/12,W20*0.58,IF($B$5-W$6&lt;365*8/12,W20*0.51,0))))))))+IF($B$5-W$6&gt;365,0,IF($B$5-W$6&gt;365*11/12,W20*0.23,IF($B$5-W$6&gt;365*10/12,W20*0.3,IF($B$5-W$6&gt;365*9/12,W20*0.37,IF($B$5-W$6&gt;365*8/12,W20*0.44,0)))))</f>
        <v>34.32</v>
      </c>
      <c r="CL20" s="21">
        <f>+IF($B$5-X$6&lt;365/12,X20,IF($B$5-X$6&lt;365*2/12,X20*0.93,IF($B$5-X$6&lt;365*3/12,X20*0.86,IF($B$5-X$6&lt;365*4/12,X20*0.79,IF($B$5-X$6&lt;365*5/12,X20*0.72,IF($B$5-X$6&lt;365*6/12,X20*0.65,IF($B$5-X$6&lt;365*7/12,X20*0.58,IF($B$5-X$6&lt;365*8/12,X20*0.51,0))))))))+IF($B$5-X$6&gt;365,0,IF($B$5-X$6&gt;365*11/12,X20*0.23,IF($B$5-X$6&gt;365*10/12,X20*0.3,IF($B$5-X$6&gt;365*9/12,X20*0.37,IF($B$5-X$6&gt;365*8/12,X20*0.44,0)))))</f>
        <v>0</v>
      </c>
      <c r="CM20" s="21">
        <f>+IF($B$5-Y$6&lt;365/12,Y20,IF($B$5-Y$6&lt;365*2/12,Y20*0.93,IF($B$5-Y$6&lt;365*3/12,Y20*0.86,IF($B$5-Y$6&lt;365*4/12,Y20*0.79,IF($B$5-Y$6&lt;365*5/12,Y20*0.72,IF($B$5-Y$6&lt;365*6/12,Y20*0.65,IF($B$5-Y$6&lt;365*7/12,Y20*0.58,IF($B$5-Y$6&lt;365*8/12,Y20*0.51,0))))))))+IF($B$5-Y$6&gt;365,0,IF($B$5-Y$6&gt;365*11/12,Y20*0.23,IF($B$5-Y$6&gt;365*10/12,Y20*0.3,IF($B$5-Y$6&gt;365*9/12,Y20*0.37,IF($B$5-Y$6&gt;365*8/12,Y20*0.44,0)))))</f>
        <v>0</v>
      </c>
      <c r="CN20" s="21">
        <f>+IF($B$5-Z$6&lt;365/12,Z20,IF($B$5-Z$6&lt;365*2/12,Z20*0.93,IF($B$5-Z$6&lt;365*3/12,Z20*0.86,IF($B$5-Z$6&lt;365*4/12,Z20*0.79,IF($B$5-Z$6&lt;365*5/12,Z20*0.72,IF($B$5-Z$6&lt;365*6/12,Z20*0.65,IF($B$5-Z$6&lt;365*7/12,Z20*0.58,IF($B$5-Z$6&lt;365*8/12,Z20*0.51,0))))))))+IF($B$5-Z$6&gt;365,0,IF($B$5-Z$6&gt;365*11/12,Z20*0.23,IF($B$5-Z$6&gt;365*10/12,Z20*0.3,IF($B$5-Z$6&gt;365*9/12,Z20*0.37,IF($B$5-Z$6&gt;365*8/12,Z20*0.44,0)))))</f>
        <v>49.72</v>
      </c>
      <c r="CO20" s="21">
        <f>+IF($B$5-AA$6&lt;365/12,AA20,IF($B$5-AA$6&lt;365*2/12,AA20*0.93,IF($B$5-AA$6&lt;365*3/12,AA20*0.86,IF($B$5-AA$6&lt;365*4/12,AA20*0.79,IF($B$5-AA$6&lt;365*5/12,AA20*0.72,IF($B$5-AA$6&lt;365*6/12,AA20*0.65,IF($B$5-AA$6&lt;365*7/12,AA20*0.58,IF($B$5-AA$6&lt;365*8/12,AA20*0.51,0))))))))+IF($B$5-AA$6&gt;365,0,IF($B$5-AA$6&gt;365*11/12,AA20*0.23,IF($B$5-AA$6&gt;365*10/12,AA20*0.3,IF($B$5-AA$6&gt;365*9/12,AA20*0.37,IF($B$5-AA$6&gt;365*8/12,AA20*0.44,0)))))</f>
        <v>0</v>
      </c>
      <c r="CP20" s="21">
        <f>+IF($B$5-AB$6&lt;365/12,AB20,IF($B$5-AB$6&lt;365*2/12,AB20*0.93,IF($B$5-AB$6&lt;365*3/12,AB20*0.86,IF($B$5-AB$6&lt;365*4/12,AB20*0.79,IF($B$5-AB$6&lt;365*5/12,AB20*0.72,IF($B$5-AB$6&lt;365*6/12,AB20*0.65,IF($B$5-AB$6&lt;365*7/12,AB20*0.58,IF($B$5-AB$6&lt;365*8/12,AB20*0.51,0))))))))+IF($B$5-AB$6&gt;365,0,IF($B$5-AB$6&gt;365*11/12,AB20*0.23,IF($B$5-AB$6&gt;365*10/12,AB20*0.3,IF($B$5-AB$6&gt;365*9/12,AB20*0.37,IF($B$5-AB$6&gt;365*8/12,AB20*0.44,0)))))</f>
        <v>0</v>
      </c>
      <c r="CQ20" s="21">
        <f>+IF($B$5-AC$6&lt;365/12,AC20,IF($B$5-AC$6&lt;365*2/12,AC20*0.93,IF($B$5-AC$6&lt;365*3/12,AC20*0.86,IF($B$5-AC$6&lt;365*4/12,AC20*0.79,IF($B$5-AC$6&lt;365*5/12,AC20*0.72,IF($B$5-AC$6&lt;365*6/12,AC20*0.65,IF($B$5-AC$6&lt;365*7/12,AC20*0.58,IF($B$5-AC$6&lt;365*8/12,AC20*0.51,0))))))))+IF($B$5-AC$6&gt;365,0,IF($B$5-AC$6&gt;365*11/12,AC20*0.23,IF($B$5-AC$6&gt;365*10/12,AC20*0.3,IF($B$5-AC$6&gt;365*9/12,AC20*0.37,IF($B$5-AC$6&gt;365*8/12,AC20*0.44,0)))))</f>
        <v>0</v>
      </c>
      <c r="CR20" s="21">
        <f>+IF($B$5-AD$6&lt;365/12,AD20,IF($B$5-AD$6&lt;365*2/12,AD20*0.93,IF($B$5-AD$6&lt;365*3/12,AD20*0.86,IF($B$5-AD$6&lt;365*4/12,AD20*0.79,IF($B$5-AD$6&lt;365*5/12,AD20*0.72,IF($B$5-AD$6&lt;365*6/12,AD20*0.65,IF($B$5-AD$6&lt;365*7/12,AD20*0.58,IF($B$5-AD$6&lt;365*8/12,AD20*0.51,0))))))))+IF($B$5-AD$6&gt;365,0,IF($B$5-AD$6&gt;365*11/12,AD20*0.23,IF($B$5-AD$6&gt;365*10/12,AD20*0.3,IF($B$5-AD$6&gt;365*9/12,AD20*0.37,IF($B$5-AD$6&gt;365*8/12,AD20*0.44,0)))))</f>
        <v>0</v>
      </c>
      <c r="CS20" s="21">
        <f>+IF($B$5-AE$6&lt;365/12,AE20,IF($B$5-AE$6&lt;365*2/12,AE20*0.93,IF($B$5-AE$6&lt;365*3/12,AE20*0.86,IF($B$5-AE$6&lt;365*4/12,AE20*0.79,IF($B$5-AE$6&lt;365*5/12,AE20*0.72,IF($B$5-AE$6&lt;365*6/12,AE20*0.65,IF($B$5-AE$6&lt;365*7/12,AE20*0.58,IF($B$5-AE$6&lt;365*8/12,AE20*0.51,0))))))))+IF($B$5-AE$6&gt;365,0,IF($B$5-AE$6&gt;365*11/12,AE20*0.23,IF($B$5-AE$6&gt;365*10/12,AE20*0.3,IF($B$5-AE$6&gt;365*9/12,AE20*0.37,IF($B$5-AE$6&gt;365*8/12,AE20*0.44,0)))))</f>
        <v>0</v>
      </c>
      <c r="CT20" s="21">
        <f>+IF($B$5-AF$6&lt;365/12,AF20,IF($B$5-AF$6&lt;365*2/12,AF20*0.93,IF($B$5-AF$6&lt;365*3/12,AF20*0.86,IF($B$5-AF$6&lt;365*4/12,AF20*0.79,IF($B$5-AF$6&lt;365*5/12,AF20*0.72,IF($B$5-AF$6&lt;365*6/12,AF20*0.65,IF($B$5-AF$6&lt;365*7/12,AF20*0.58,IF($B$5-AF$6&lt;365*8/12,AF20*0.51,0))))))))+IF($B$5-AF$6&gt;365,0,IF($B$5-AF$6&gt;365*11/12,AF20*0.23,IF($B$5-AF$6&gt;365*10/12,AF20*0.3,IF($B$5-AF$6&gt;365*9/12,AF20*0.37,IF($B$5-AF$6&gt;365*8/12,AF20*0.44,0)))))</f>
        <v>0</v>
      </c>
      <c r="CU20" s="21">
        <f>+IF($B$5-AG$6&lt;365/12,AG20,IF($B$5-AG$6&lt;365*2/12,AG20*0.93,IF($B$5-AG$6&lt;365*3/12,AG20*0.86,IF($B$5-AG$6&lt;365*4/12,AG20*0.79,IF($B$5-AG$6&lt;365*5/12,AG20*0.72,IF($B$5-AG$6&lt;365*6/12,AG20*0.65,IF($B$5-AG$6&lt;365*7/12,AG20*0.58,IF($B$5-AG$6&lt;365*8/12,AG20*0.51,0))))))))+IF($B$5-AG$6&gt;365,0,IF($B$5-AG$6&gt;365*11/12,AG20*0.23,IF($B$5-AG$6&gt;365*10/12,AG20*0.3,IF($B$5-AG$6&gt;365*9/12,AG20*0.37,IF($B$5-AG$6&gt;365*8/12,AG20*0.44,0)))))</f>
        <v>0</v>
      </c>
      <c r="CV20" s="21">
        <f>+IF($B$5-AH$6&lt;365/12,AH20,IF($B$5-AH$6&lt;365*2/12,AH20*0.93,IF($B$5-AH$6&lt;365*3/12,AH20*0.86,IF($B$5-AH$6&lt;365*4/12,AH20*0.79,IF($B$5-AH$6&lt;365*5/12,AH20*0.72,IF($B$5-AH$6&lt;365*6/12,AH20*0.65,IF($B$5-AH$6&lt;365*7/12,AH20*0.58,IF($B$5-AH$6&lt;365*8/12,AH20*0.51,0))))))))+IF($B$5-AH$6&gt;365,0,IF($B$5-AH$6&gt;365*11/12,AH20*0.23,IF($B$5-AH$6&gt;365*10/12,AH20*0.3,IF($B$5-AH$6&gt;365*9/12,AH20*0.37,IF($B$5-AH$6&gt;365*8/12,AH20*0.44,0)))))</f>
        <v>0</v>
      </c>
      <c r="CW20" s="21">
        <f>+IF($B$5-AI$6&lt;365/12,AI20,IF($B$5-AI$6&lt;365*2/12,AI20*0.93,IF($B$5-AI$6&lt;365*3/12,AI20*0.86,IF($B$5-AI$6&lt;365*4/12,AI20*0.79,IF($B$5-AI$6&lt;365*5/12,AI20*0.72,IF($B$5-AI$6&lt;365*6/12,AI20*0.65,IF($B$5-AI$6&lt;365*7/12,AI20*0.58,IF($B$5-AI$6&lt;365*8/12,AI20*0.51,0))))))))+IF($B$5-AI$6&gt;365,0,IF($B$5-AI$6&gt;365*11/12,AI20*0.23,IF($B$5-AI$6&gt;365*10/12,AI20*0.3,IF($B$5-AI$6&gt;365*9/12,AI20*0.37,IF($B$5-AI$6&gt;365*8/12,AI20*0.44,0)))))</f>
        <v>0</v>
      </c>
      <c r="CX20" s="21">
        <f>+IF($B$5-AJ$6&lt;365/12,AJ20,IF($B$5-AJ$6&lt;365*2/12,AJ20*0.93,IF($B$5-AJ$6&lt;365*3/12,AJ20*0.86,IF($B$5-AJ$6&lt;365*4/12,AJ20*0.79,IF($B$5-AJ$6&lt;365*5/12,AJ20*0.72,IF($B$5-AJ$6&lt;365*6/12,AJ20*0.65,IF($B$5-AJ$6&lt;365*7/12,AJ20*0.58,IF($B$5-AJ$6&lt;365*8/12,AJ20*0.51,0))))))))+IF($B$5-AJ$6&gt;365,0,IF($B$5-AJ$6&gt;365*11/12,AJ20*0.23,IF($B$5-AJ$6&gt;365*10/12,AJ20*0.3,IF($B$5-AJ$6&gt;365*9/12,AJ20*0.37,IF($B$5-AJ$6&gt;365*8/12,AJ20*0.44,0)))))</f>
        <v>20.808</v>
      </c>
      <c r="CY20" s="21">
        <f>+IF($B$5-AK$6&lt;365/12,AK20,IF($B$5-AK$6&lt;365*2/12,AK20*0.93,IF($B$5-AK$6&lt;365*3/12,AK20*0.86,IF($B$5-AK$6&lt;365*4/12,AK20*0.79,IF($B$5-AK$6&lt;365*5/12,AK20*0.72,IF($B$5-AK$6&lt;365*6/12,AK20*0.65,IF($B$5-AK$6&lt;365*7/12,AK20*0.58,IF($B$5-AK$6&lt;365*8/12,AK20*0.51,0))))))))+IF($B$5-AK$6&gt;365,0,IF($B$5-AK$6&gt;365*11/12,AK20*0.23,IF($B$5-AK$6&gt;365*10/12,AK20*0.3,IF($B$5-AK$6&gt;365*9/12,AK20*0.37,IF($B$5-AK$6&gt;365*8/12,AK20*0.44,0)))))</f>
        <v>0</v>
      </c>
      <c r="CZ20" s="21">
        <f>+IF($B$5-AL$6&lt;365/12,AL20,IF($B$5-AL$6&lt;365*2/12,AL20*0.93,IF($B$5-AL$6&lt;365*3/12,AL20*0.86,IF($B$5-AL$6&lt;365*4/12,AL20*0.79,IF($B$5-AL$6&lt;365*5/12,AL20*0.72,IF($B$5-AL$6&lt;365*6/12,AL20*0.65,IF($B$5-AL$6&lt;365*7/12,AL20*0.58,IF($B$5-AL$6&lt;365*8/12,AL20*0.51,0))))))))+IF($B$5-AL$6&gt;365,0,IF($B$5-AL$6&gt;365*11/12,AL20*0.23,IF($B$5-AL$6&gt;365*10/12,AL20*0.3,IF($B$5-AL$6&gt;365*9/12,AL20*0.37,IF($B$5-AL$6&gt;365*8/12,AL20*0.44,0)))))</f>
        <v>0</v>
      </c>
      <c r="DA20" s="21">
        <f>+IF($B$5-AM$6&lt;365/12,AM20,IF($B$5-AM$6&lt;365*2/12,AM20*0.93,IF($B$5-AM$6&lt;365*3/12,AM20*0.86,IF($B$5-AM$6&lt;365*4/12,AM20*0.79,IF($B$5-AM$6&lt;365*5/12,AM20*0.72,IF($B$5-AM$6&lt;365*6/12,AM20*0.65,IF($B$5-AM$6&lt;365*7/12,AM20*0.58,IF($B$5-AM$6&lt;365*8/12,AM20*0.51,0))))))))+IF($B$5-AM$6&gt;365,0,IF($B$5-AM$6&gt;365*11/12,AM20*0.23,IF($B$5-AM$6&gt;365*10/12,AM20*0.3,IF($B$5-AM$6&gt;365*9/12,AM20*0.37,IF($B$5-AM$6&gt;365*8/12,AM20*0.44,0)))))</f>
        <v>0</v>
      </c>
      <c r="DB20" s="21">
        <f>+IF($B$5-AN$6&lt;365/12,AN20,IF($B$5-AN$6&lt;365*2/12,AN20*0.93,IF($B$5-AN$6&lt;365*3/12,AN20*0.86,IF($B$5-AN$6&lt;365*4/12,AN20*0.79,IF($B$5-AN$6&lt;365*5/12,AN20*0.72,IF($B$5-AN$6&lt;365*6/12,AN20*0.65,IF($B$5-AN$6&lt;365*7/12,AN20*0.58,IF($B$5-AN$6&lt;365*8/12,AN20*0.51,0))))))))+IF($B$5-AN$6&gt;365,0,IF($B$5-AN$6&gt;365*11/12,AN20*0.23,IF($B$5-AN$6&gt;365*10/12,AN20*0.3,IF($B$5-AN$6&gt;365*9/12,AN20*0.37,IF($B$5-AN$6&gt;365*8/12,AN20*0.44,0)))))</f>
        <v>0</v>
      </c>
      <c r="DC20" s="21">
        <f>+IF($B$5-AO$6&lt;365/12,AO20,IF($B$5-AO$6&lt;365*2/12,AO20*0.93,IF($B$5-AO$6&lt;365*3/12,AO20*0.86,IF($B$5-AO$6&lt;365*4/12,AO20*0.79,IF($B$5-AO$6&lt;365*5/12,AO20*0.72,IF($B$5-AO$6&lt;365*6/12,AO20*0.65,IF($B$5-AO$6&lt;365*7/12,AO20*0.58,IF($B$5-AO$6&lt;365*8/12,AO20*0.51,0))))))))+IF($B$5-AO$6&gt;365,0,IF($B$5-AO$6&gt;365*11/12,AO20*0.23,IF($B$5-AO$6&gt;365*10/12,AO20*0.3,IF($B$5-AO$6&gt;365*9/12,AO20*0.37,IF($B$5-AO$6&gt;365*8/12,AO20*0.44,0)))))</f>
        <v>0</v>
      </c>
      <c r="DD20" s="21">
        <f>+IF($B$5-AP$6&lt;365/12,AP20,IF($B$5-AP$6&lt;365*2/12,AP20*0.93,IF($B$5-AP$6&lt;365*3/12,AP20*0.86,IF($B$5-AP$6&lt;365*4/12,AP20*0.79,IF($B$5-AP$6&lt;365*5/12,AP20*0.72,IF($B$5-AP$6&lt;365*6/12,AP20*0.65,IF($B$5-AP$6&lt;365*7/12,AP20*0.58,IF($B$5-AP$6&lt;365*8/12,AP20*0.51,0))))))))+IF($B$5-AP$6&gt;365,0,IF($B$5-AP$6&gt;365*11/12,AP20*0.23,IF($B$5-AP$6&gt;365*10/12,AP20*0.3,IF($B$5-AP$6&gt;365*9/12,AP20*0.37,IF($B$5-AP$6&gt;365*8/12,AP20*0.44,0)))))</f>
        <v>0</v>
      </c>
      <c r="DE20" s="21">
        <f>+IF($B$5-AQ$6&lt;365/12,AQ20,IF($B$5-AQ$6&lt;365*2/12,AQ20*0.93,IF($B$5-AQ$6&lt;365*3/12,AQ20*0.86,IF($B$5-AQ$6&lt;365*4/12,AQ20*0.79,IF($B$5-AQ$6&lt;365*5/12,AQ20*0.72,IF($B$5-AQ$6&lt;365*6/12,AQ20*0.65,IF($B$5-AQ$6&lt;365*7/12,AQ20*0.58,IF($B$5-AQ$6&lt;365*8/12,AQ20*0.51,0))))))))+IF($B$5-AQ$6&gt;365,0,IF($B$5-AQ$6&gt;365*11/12,AQ20*0.23,IF($B$5-AQ$6&gt;365*10/12,AQ20*0.3,IF($B$5-AQ$6&gt;365*9/12,AQ20*0.37,IF($B$5-AQ$6&gt;365*8/12,AQ20*0.44,0)))))</f>
        <v>0</v>
      </c>
      <c r="DF20" s="21">
        <f>+IF($B$5-AR$6&lt;365/12,AR20,IF($B$5-AR$6&lt;365*2/12,AR20*0.93,IF($B$5-AR$6&lt;365*3/12,AR20*0.86,IF($B$5-AR$6&lt;365*4/12,AR20*0.79,IF($B$5-AR$6&lt;365*5/12,AR20*0.72,IF($B$5-AR$6&lt;365*6/12,AR20*0.65,IF($B$5-AR$6&lt;365*7/12,AR20*0.58,IF($B$5-AR$6&lt;365*8/12,AR20*0.51,0))))))))+IF($B$5-AR$6&gt;365,0,IF($B$5-AR$6&gt;365*11/12,AR20*0.23,IF($B$5-AR$6&gt;365*10/12,AR20*0.3,IF($B$5-AR$6&gt;365*9/12,AR20*0.37,IF($B$5-AR$6&gt;365*8/12,AR20*0.44,0)))))</f>
        <v>0</v>
      </c>
      <c r="DG20" s="21">
        <f>+IF($B$5-AS$6&lt;365/12,AS20,IF($B$5-AS$6&lt;365*2/12,AS20*0.93,IF($B$5-AS$6&lt;365*3/12,AS20*0.86,IF($B$5-AS$6&lt;365*4/12,AS20*0.79,IF($B$5-AS$6&lt;365*5/12,AS20*0.72,IF($B$5-AS$6&lt;365*6/12,AS20*0.65,IF($B$5-AS$6&lt;365*7/12,AS20*0.58,IF($B$5-AS$6&lt;365*8/12,AS20*0.51,0))))))))+IF($B$5-AS$6&gt;365,0,IF($B$5-AS$6&gt;365*11/12,AS20*0.23,IF($B$5-AS$6&gt;365*10/12,AS20*0.3,IF($B$5-AS$6&gt;365*9/12,AS20*0.37,IF($B$5-AS$6&gt;365*8/12,AS20*0.44,0)))))</f>
        <v>0</v>
      </c>
      <c r="DH20" s="21">
        <f>+IF($B$5-AT$6&lt;365/12,AT20,IF($B$5-AT$6&lt;365*2/12,AT20*0.93,IF($B$5-AT$6&lt;365*3/12,AT20*0.86,IF($B$5-AT$6&lt;365*4/12,AT20*0.79,IF($B$5-AT$6&lt;365*5/12,AT20*0.72,IF($B$5-AT$6&lt;365*6/12,AT20*0.65,IF($B$5-AT$6&lt;365*7/12,AT20*0.58,IF($B$5-AT$6&lt;365*8/12,AT20*0.51,0))))))))+IF($B$5-AT$6&gt;365,0,IF($B$5-AT$6&gt;365*11/12,AT20*0.23,IF($B$5-AT$6&gt;365*10/12,AT20*0.3,IF($B$5-AT$6&gt;365*9/12,AT20*0.37,IF($B$5-AT$6&gt;365*8/12,AT20*0.44,0)))))</f>
        <v>0</v>
      </c>
      <c r="DI20" s="21">
        <f>+IF($B$5-AU$6&lt;365/12,AU20,IF($B$5-AU$6&lt;365*2/12,AU20*0.93,IF($B$5-AU$6&lt;365*3/12,AU20*0.86,IF($B$5-AU$6&lt;365*4/12,AU20*0.79,IF($B$5-AU$6&lt;365*5/12,AU20*0.72,IF($B$5-AU$6&lt;365*6/12,AU20*0.65,IF($B$5-AU$6&lt;365*7/12,AU20*0.58,IF($B$5-AU$6&lt;365*8/12,AU20*0.51,0))))))))+IF($B$5-AU$6&gt;365,0,IF($B$5-AU$6&gt;365*11/12,AU20*0.23,IF($B$5-AU$6&gt;365*10/12,AU20*0.3,IF($B$5-AU$6&gt;365*9/12,AU20*0.37,IF($B$5-AU$6&gt;365*8/12,AU20*0.44,0)))))</f>
        <v>0</v>
      </c>
      <c r="DJ20" s="21">
        <f>+IF($B$5-AV$6&lt;365/12,AV20,IF($B$5-AV$6&lt;365*2/12,AV20*0.93,IF($B$5-AV$6&lt;365*3/12,AV20*0.86,IF($B$5-AV$6&lt;365*4/12,AV20*0.79,IF($B$5-AV$6&lt;365*5/12,AV20*0.72,IF($B$5-AV$6&lt;365*6/12,AV20*0.65,IF($B$5-AV$6&lt;365*7/12,AV20*0.58,IF($B$5-AV$6&lt;365*8/12,AV20*0.51,0))))))))+IF($B$5-AV$6&gt;365,0,IF($B$5-AV$6&gt;365*11/12,AV20*0.23,IF($B$5-AV$6&gt;365*10/12,AV20*0.3,IF($B$5-AV$6&gt;365*9/12,AV20*0.37,IF($B$5-AV$6&gt;365*8/12,AV20*0.44,0)))))</f>
        <v>0</v>
      </c>
      <c r="DK20" s="21">
        <f>+IF($B$5-AW$6&lt;365/12,AW20,IF($B$5-AW$6&lt;365*2/12,AW20*0.93,IF($B$5-AW$6&lt;365*3/12,AW20*0.86,IF($B$5-AW$6&lt;365*4/12,AW20*0.79,IF($B$5-AW$6&lt;365*5/12,AW20*0.72,IF($B$5-AW$6&lt;365*6/12,AW20*0.65,IF($B$5-AW$6&lt;365*7/12,AW20*0.58,IF($B$5-AW$6&lt;365*8/12,AW20*0.51,0))))))))+IF($B$5-AW$6&gt;365,0,IF($B$5-AW$6&gt;365*11/12,AW20*0.23,IF($B$5-AW$6&gt;365*10/12,AW20*0.3,IF($B$5-AW$6&gt;365*9/12,AW20*0.37,IF($B$5-AW$6&gt;365*8/12,AW20*0.44,0)))))</f>
        <v>0</v>
      </c>
      <c r="DL20" s="21">
        <f>+IF($B$5-AX$6&lt;365/12,AX20,IF($B$5-AX$6&lt;365*2/12,AX20*0.93,IF($B$5-AX$6&lt;365*3/12,AX20*0.86,IF($B$5-AX$6&lt;365*4/12,AX20*0.79,IF($B$5-AX$6&lt;365*5/12,AX20*0.72,IF($B$5-AX$6&lt;365*6/12,AX20*0.65,IF($B$5-AX$6&lt;365*7/12,AX20*0.58,IF($B$5-AX$6&lt;365*8/12,AX20*0.51,0))))))))+IF($B$5-AX$6&gt;365,0,IF($B$5-AX$6&gt;365*11/12,AX20*0.23,IF($B$5-AX$6&gt;365*10/12,AX20*0.3,IF($B$5-AX$6&gt;365*9/12,AX20*0.37,IF($B$5-AX$6&gt;365*8/12,AX20*0.44,0)))))</f>
        <v>0</v>
      </c>
      <c r="DM20" s="21">
        <f>+IF($B$5-AY$6&lt;365/12,AY20,IF($B$5-AY$6&lt;365*2/12,AY20*0.93,IF($B$5-AY$6&lt;365*3/12,AY20*0.86,IF($B$5-AY$6&lt;365*4/12,AY20*0.79,IF($B$5-AY$6&lt;365*5/12,AY20*0.72,IF($B$5-AY$6&lt;365*6/12,AY20*0.65,IF($B$5-AY$6&lt;365*7/12,AY20*0.58,IF($B$5-AY$6&lt;365*8/12,AY20*0.51,0))))))))+IF($B$5-AY$6&gt;365,0,IF($B$5-AY$6&gt;365*11/12,AY20*0.23,IF($B$5-AY$6&gt;365*10/12,AY20*0.3,IF($B$5-AY$6&gt;365*9/12,AY20*0.37,IF($B$5-AY$6&gt;365*8/12,AY20*0.44,0)))))</f>
        <v>0</v>
      </c>
      <c r="DN20" s="21">
        <f>+IF($B$5-AZ$6&lt;365/12,AZ20,IF($B$5-AZ$6&lt;365*2/12,AZ20*0.93,IF($B$5-AZ$6&lt;365*3/12,AZ20*0.86,IF($B$5-AZ$6&lt;365*4/12,AZ20*0.79,IF($B$5-AZ$6&lt;365*5/12,AZ20*0.72,IF($B$5-AZ$6&lt;365*6/12,AZ20*0.65,IF($B$5-AZ$6&lt;365*7/12,AZ20*0.58,IF($B$5-AZ$6&lt;365*8/12,AZ20*0.51,0))))))))+IF($B$5-AZ$6&gt;365,0,IF($B$5-AZ$6&gt;365*11/12,AZ20*0.23,IF($B$5-AZ$6&gt;365*10/12,AZ20*0.3,IF($B$5-AZ$6&gt;365*9/12,AZ20*0.37,IF($B$5-AZ$6&gt;365*8/12,AZ20*0.44,0)))))</f>
        <v>282.08</v>
      </c>
      <c r="DO20" s="21">
        <f>+IF($B$5-BA$6&lt;365/12,BA20,IF($B$5-BA$6&lt;365*2/12,BA20*0.93,IF($B$5-BA$6&lt;365*3/12,BA20*0.86,IF($B$5-BA$6&lt;365*4/12,BA20*0.79,IF($B$5-BA$6&lt;365*5/12,BA20*0.72,IF($B$5-BA$6&lt;365*6/12,BA20*0.65,IF($B$5-BA$6&lt;365*7/12,BA20*0.58,IF($B$5-BA$6&lt;365*8/12,BA20*0.51,0))))))))+IF($B$5-BA$6&gt;365,0,IF($B$5-BA$6&gt;365*11/12,BA20*0.23,IF($B$5-BA$6&gt;365*10/12,BA20*0.3,IF($B$5-BA$6&gt;365*9/12,BA20*0.37,IF($B$5-BA$6&gt;365*8/12,BA20*0.44,0)))))</f>
        <v>0</v>
      </c>
      <c r="DP20" s="21">
        <f>+IF($B$5-BB$6&lt;365/12,BB20,IF($B$5-BB$6&lt;365*2/12,BB20*0.93,IF($B$5-BB$6&lt;365*3/12,BB20*0.86,IF($B$5-BB$6&lt;365*4/12,BB20*0.79,IF($B$5-BB$6&lt;365*5/12,BB20*0.72,IF($B$5-BB$6&lt;365*6/12,BB20*0.65,IF($B$5-BB$6&lt;365*7/12,BB20*0.58,IF($B$5-BB$6&lt;365*8/12,BB20*0.51,0))))))))+IF($B$5-BB$6&gt;365,0,IF($B$5-BB$6&gt;365*11/12,BB20*0.23,IF($B$5-BB$6&gt;365*10/12,BB20*0.3,IF($B$5-BB$6&gt;365*9/12,BB20*0.37,IF($B$5-BB$6&gt;365*8/12,BB20*0.44,0)))))</f>
        <v>0</v>
      </c>
      <c r="DQ20" s="21">
        <f>+IF($B$5-BC$6&lt;365/12,BC20,IF($B$5-BC$6&lt;365*2/12,BC20*0.93,IF($B$5-BC$6&lt;365*3/12,BC20*0.86,IF($B$5-BC$6&lt;365*4/12,BC20*0.79,IF($B$5-BC$6&lt;365*5/12,BC20*0.72,IF($B$5-BC$6&lt;365*6/12,BC20*0.65,IF($B$5-BC$6&lt;365*7/12,BC20*0.58,IF($B$5-BC$6&lt;365*8/12,BC20*0.51,0))))))))+IF($B$5-BC$6&gt;365,0,IF($B$5-BC$6&gt;365*11/12,BC20*0.23,IF($B$5-BC$6&gt;365*10/12,BC20*0.3,IF($B$5-BC$6&gt;365*9/12,BC20*0.37,IF($B$5-BC$6&gt;365*8/12,BC20*0.44,0)))))</f>
        <v>0</v>
      </c>
      <c r="DR20" s="21">
        <f>+IF($B$5-BD$6&lt;365/12,BD20,IF($B$5-BD$6&lt;365*2/12,BD20*0.93,IF($B$5-BD$6&lt;365*3/12,BD20*0.86,IF($B$5-BD$6&lt;365*4/12,BD20*0.79,IF($B$5-BD$6&lt;365*5/12,BD20*0.72,IF($B$5-BD$6&lt;365*6/12,BD20*0.65,IF($B$5-BD$6&lt;365*7/12,BD20*0.58,IF($B$5-BD$6&lt;365*8/12,BD20*0.51,0))))))))+IF($B$5-BD$6&gt;365,0,IF($B$5-BD$6&gt;365*11/12,BD20*0.23,IF($B$5-BD$6&gt;365*10/12,BD20*0.3,IF($B$5-BD$6&gt;365*9/12,BD20*0.37,IF($B$5-BD$6&gt;365*8/12,BD20*0.44,0)))))</f>
        <v>0</v>
      </c>
      <c r="DS20" s="21">
        <f>+IF($B$5-BE$6&lt;365/12,BE20,IF($B$5-BE$6&lt;365*2/12,BE20*0.93,IF($B$5-BE$6&lt;365*3/12,BE20*0.86,IF($B$5-BE$6&lt;365*4/12,BE20*0.79,IF($B$5-BE$6&lt;365*5/12,BE20*0.72,IF($B$5-BE$6&lt;365*6/12,BE20*0.65,IF($B$5-BE$6&lt;365*7/12,BE20*0.58,IF($B$5-BE$6&lt;365*8/12,BE20*0.51,0))))))))+IF($B$5-BE$6&gt;365,0,IF($B$5-BE$6&gt;365*11/12,BE20*0.23,IF($B$5-BE$6&gt;365*10/12,BE20*0.3,IF($B$5-BE$6&gt;365*9/12,BE20*0.37,IF($B$5-BE$6&gt;365*8/12,BE20*0.44,0)))))</f>
        <v>103.2</v>
      </c>
      <c r="DT20" s="21">
        <f>+IF($B$5-BF$6&lt;365/12,BF20,IF($B$5-BF$6&lt;365*2/12,BF20*0.93,IF($B$5-BF$6&lt;365*3/12,BF20*0.86,IF($B$5-BF$6&lt;365*4/12,BF20*0.79,IF($B$5-BF$6&lt;365*5/12,BF20*0.72,IF($B$5-BF$6&lt;365*6/12,BF20*0.65,IF($B$5-BF$6&lt;365*7/12,BF20*0.58,IF($B$5-BF$6&lt;365*8/12,BF20*0.51,0))))))))+IF($B$5-BF$6&gt;365,0,IF($B$5-BF$6&gt;365*11/12,BF20*0.23,IF($B$5-BF$6&gt;365*10/12,BF20*0.3,IF($B$5-BF$6&gt;365*9/12,BF20*0.37,IF($B$5-BF$6&gt;365*8/12,BF20*0.44,0)))))</f>
        <v>0</v>
      </c>
      <c r="DU20" s="21">
        <f>+IF($B$5-BG$6&lt;365/12,BG20,IF($B$5-BG$6&lt;365*2/12,BG20*0.93,IF($B$5-BG$6&lt;365*3/12,BG20*0.86,IF($B$5-BG$6&lt;365*4/12,BG20*0.79,IF($B$5-BG$6&lt;365*5/12,BG20*0.72,IF($B$5-BG$6&lt;365*6/12,BG20*0.65,IF($B$5-BG$6&lt;365*7/12,BG20*0.58,IF($B$5-BG$6&lt;365*8/12,BG20*0.51,0))))))))+IF($B$5-BG$6&gt;365,0,IF($B$5-BG$6&gt;365*11/12,BG20*0.23,IF($B$5-BG$6&gt;365*10/12,BG20*0.3,IF($B$5-BG$6&gt;365*9/12,BG20*0.37,IF($B$5-BG$6&gt;365*8/12,BG20*0.44,0)))))</f>
        <v>0</v>
      </c>
      <c r="DV20" s="21">
        <f>+IF($B$5-BH$6&lt;365/12,BH20,IF($B$5-BH$6&lt;365*2/12,BH20*0.93,IF($B$5-BH$6&lt;365*3/12,BH20*0.86,IF($B$5-BH$6&lt;365*4/12,BH20*0.79,IF($B$5-BH$6&lt;365*5/12,BH20*0.72,IF($B$5-BH$6&lt;365*6/12,BH20*0.65,IF($B$5-BH$6&lt;365*7/12,BH20*0.58,IF($B$5-BH$6&lt;365*8/12,BH20*0.51,0))))))))+IF($B$5-BH$6&gt;365,0,IF($B$5-BH$6&gt;365*11/12,BH20*0.23,IF($B$5-BH$6&gt;365*10/12,BH20*0.3,IF($B$5-BH$6&gt;365*9/12,BH20*0.37,IF($B$5-BH$6&gt;365*8/12,BH20*0.44,0)))))</f>
        <v>0</v>
      </c>
      <c r="DW20" s="21">
        <f>+IF($B$5-BI$6&lt;365/12,BI20,IF($B$5-BI$6&lt;365*2/12,BI20*0.93,IF($B$5-BI$6&lt;365*3/12,BI20*0.86,IF($B$5-BI$6&lt;365*4/12,BI20*0.79,IF($B$5-BI$6&lt;365*5/12,BI20*0.72,IF($B$5-BI$6&lt;365*6/12,BI20*0.65,IF($B$5-BI$6&lt;365*7/12,BI20*0.58,IF($B$5-BI$6&lt;365*8/12,BI20*0.51,0))))))))+IF($B$5-BI$6&gt;365,0,IF($B$5-BI$6&gt;365*11/12,BI20*0.23,IF($B$5-BI$6&gt;365*10/12,BI20*0.3,IF($B$5-BI$6&gt;365*9/12,BI20*0.37,IF($B$5-BI$6&gt;365*8/12,BI20*0.44,0)))))</f>
        <v>0</v>
      </c>
      <c r="DX20" s="21">
        <f>+IF($B$5-BJ$6&lt;365/12,BJ20,IF($B$5-BJ$6&lt;365*2/12,BJ20*0.93,IF($B$5-BJ$6&lt;365*3/12,BJ20*0.86,IF($B$5-BJ$6&lt;365*4/12,BJ20*0.79,IF($B$5-BJ$6&lt;365*5/12,BJ20*0.72,IF($B$5-BJ$6&lt;365*6/12,BJ20*0.65,IF($B$5-BJ$6&lt;365*7/12,BJ20*0.58,IF($B$5-BJ$6&lt;365*8/12,BJ20*0.51,0))))))))+IF($B$5-BJ$6&gt;365,0,IF($B$5-BJ$6&gt;365*11/12,BJ20*0.23,IF($B$5-BJ$6&gt;365*10/12,BJ20*0.3,IF($B$5-BJ$6&gt;365*9/12,BJ20*0.37,IF($B$5-BJ$6&gt;365*8/12,BJ20*0.44,0)))))</f>
        <v>0</v>
      </c>
      <c r="DY20" s="21">
        <f>+IF($B$5-BK$6&lt;365/12,BK20,IF($B$5-BK$6&lt;365*2/12,BK20*0.93,IF($B$5-BK$6&lt;365*3/12,BK20*0.86,IF($B$5-BK$6&lt;365*4/12,BK20*0.79,IF($B$5-BK$6&lt;365*5/12,BK20*0.72,IF($B$5-BK$6&lt;365*6/12,BK20*0.65,IF($B$5-BK$6&lt;365*7/12,BK20*0.58,IF($B$5-BK$6&lt;365*8/12,BK20*0.51,0))))))))+IF($B$5-BK$6&gt;365,0,IF($B$5-BK$6&gt;365*11/12,BK20*0.23,IF($B$5-BK$6&gt;365*10/12,BK20*0.3,IF($B$5-BK$6&gt;365*9/12,BK20*0.37,IF($B$5-BK$6&gt;365*8/12,BK20*0.44,0)))))</f>
        <v>0</v>
      </c>
      <c r="DZ20" s="21">
        <f>+IF($B$5-BL$6&lt;365/12,BL20,IF($B$5-BL$6&lt;365*2/12,BL20*0.93,IF($B$5-BL$6&lt;365*3/12,BL20*0.86,IF($B$5-BL$6&lt;365*4/12,BL20*0.79,IF($B$5-BL$6&lt;365*5/12,BL20*0.72,IF($B$5-BL$6&lt;365*6/12,BL20*0.65,IF($B$5-BL$6&lt;365*7/12,BL20*0.58,IF($B$5-BL$6&lt;365*8/12,BL20*0.51,0))))))))+IF($B$5-BL$6&gt;365,0,IF($B$5-BL$6&gt;365*11/12,BL20*0.23,IF($B$5-BL$6&gt;365*10/12,BL20*0.3,IF($B$5-BL$6&gt;365*9/12,BL20*0.37,IF($B$5-BL$6&gt;365*8/12,BL20*0.44,0)))))</f>
        <v>0</v>
      </c>
      <c r="EA20" s="21">
        <f>+IF($B$5-BM$6&lt;365/12,BM20,IF($B$5-BM$6&lt;365*2/12,BM20*0.93,IF($B$5-BM$6&lt;365*3/12,BM20*0.86,IF($B$5-BM$6&lt;365*4/12,BM20*0.79,IF($B$5-BM$6&lt;365*5/12,BM20*0.72,IF($B$5-BM$6&lt;365*6/12,BM20*0.65,IF($B$5-BM$6&lt;365*7/12,BM20*0.58,IF($B$5-BM$6&lt;365*8/12,BM20*0.51,0))))))))+IF($B$5-BM$6&gt;365,0,IF($B$5-BM$6&gt;365*11/12,BM20*0.23,IF($B$5-BM$6&gt;365*10/12,BM20*0.3,IF($B$5-BM$6&gt;365*9/12,BM20*0.37,IF($B$5-BM$6&gt;365*8/12,BM20*0.44,0)))))</f>
        <v>0</v>
      </c>
      <c r="EB20" s="21">
        <f>+IF($B$5-BN$6&lt;365/12,BN20,IF($B$5-BN$6&lt;365*2/12,BN20*0.93,IF($B$5-BN$6&lt;365*3/12,BN20*0.86,IF($B$5-BN$6&lt;365*4/12,BN20*0.79,IF($B$5-BN$6&lt;365*5/12,BN20*0.72,IF($B$5-BN$6&lt;365*6/12,BN20*0.65,IF($B$5-BN$6&lt;365*7/12,BN20*0.58,IF($B$5-BN$6&lt;365*8/12,BN20*0.51,0))))))))+IF($B$5-BN$6&gt;365,0,IF($B$5-BN$6&gt;365*11/12,BN20*0.23,IF($B$5-BN$6&gt;365*10/12,BN20*0.3,IF($B$5-BN$6&gt;365*9/12,BN20*0.37,IF($B$5-BN$6&gt;365*8/12,BN20*0.44,0)))))</f>
        <v>0</v>
      </c>
      <c r="EC20" s="21">
        <f>+IF($B$5-BO$6&lt;365/12,BO20,IF($B$5-BO$6&lt;365*2/12,BO20*0.93,IF($B$5-BO$6&lt;365*3/12,BO20*0.86,IF($B$5-BO$6&lt;365*4/12,BO20*0.79,IF($B$5-BO$6&lt;365*5/12,BO20*0.72,IF($B$5-BO$6&lt;365*6/12,BO20*0.65,IF($B$5-BO$6&lt;365*7/12,BO20*0.58,IF($B$5-BO$6&lt;365*8/12,BO20*0.51,0))))))))+IF($B$5-BO$6&gt;365,0,IF($B$5-BO$6&gt;365*11/12,BO20*0.23,IF($B$5-BO$6&gt;365*10/12,BO20*0.3,IF($B$5-BO$6&gt;365*9/12,BO20*0.37,IF($B$5-BO$6&gt;365*8/12,BO20*0.44,0)))))</f>
        <v>78</v>
      </c>
      <c r="ED20" s="21">
        <f>+IF($B$5-BP$6&lt;365/12,BP20,IF($B$5-BP$6&lt;365*2/12,BP20*0.93,IF($B$5-BP$6&lt;365*3/12,BP20*0.86,IF($B$5-BP$6&lt;365*4/12,BP20*0.79,IF($B$5-BP$6&lt;365*5/12,BP20*0.72,IF($B$5-BP$6&lt;365*6/12,BP20*0.65,IF($B$5-BP$6&lt;365*7/12,BP20*0.58,IF($B$5-BP$6&lt;365*8/12,BP20*0.51,0))))))))+IF($B$5-BP$6&gt;365,0,IF($B$5-BP$6&gt;365*11/12,BP20*0.23,IF($B$5-BP$6&gt;365*10/12,BP20*0.3,IF($B$5-BP$6&gt;365*9/12,BP20*0.37,IF($B$5-BP$6&gt;365*8/12,BP20*0.44,0)))))</f>
        <v>28.8</v>
      </c>
      <c r="EE20" s="20"/>
      <c r="EF20" s="22">
        <f>SUM(BS20:EE20)</f>
        <v>609.16799999999989</v>
      </c>
      <c r="EG20" s="26">
        <f t="shared" si="8"/>
        <v>8</v>
      </c>
      <c r="EH20" s="17" t="str">
        <f t="shared" si="9"/>
        <v>Veronica Rodriguez</v>
      </c>
      <c r="EI20" s="31">
        <v>14</v>
      </c>
      <c r="EJ20" s="32">
        <f t="shared" si="11"/>
        <v>76.145999999999987</v>
      </c>
      <c r="EK20" s="23"/>
    </row>
    <row r="21" spans="2:141" ht="15" x14ac:dyDescent="0.2">
      <c r="B21" s="29">
        <f t="shared" si="10"/>
        <v>15</v>
      </c>
      <c r="C21" s="17" t="s">
        <v>91</v>
      </c>
      <c r="D21" s="17" t="s">
        <v>80</v>
      </c>
      <c r="E21" s="18"/>
      <c r="F21" s="18">
        <v>80</v>
      </c>
      <c r="G21" s="18"/>
      <c r="H21" s="18"/>
      <c r="I21" s="18"/>
      <c r="J21" s="18"/>
      <c r="K21" s="18"/>
      <c r="L21" s="18"/>
      <c r="M21" s="18"/>
      <c r="N21" s="18"/>
      <c r="O21" s="18"/>
      <c r="P21" s="18">
        <v>21.6</v>
      </c>
      <c r="Q21" s="18"/>
      <c r="R21" s="18"/>
      <c r="S21" s="18"/>
      <c r="T21" s="18"/>
      <c r="U21" s="18"/>
      <c r="V21" s="18"/>
      <c r="W21" s="18"/>
      <c r="X21" s="18"/>
      <c r="Y21" s="18">
        <v>64</v>
      </c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>
        <v>62</v>
      </c>
      <c r="AW21" s="18"/>
      <c r="AX21" s="18"/>
      <c r="AY21" s="18"/>
      <c r="AZ21" s="18"/>
      <c r="BA21" s="18"/>
      <c r="BB21" s="18"/>
      <c r="BC21" s="18"/>
      <c r="BD21" s="18">
        <v>219</v>
      </c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26">
        <f>COUNT(D21:BQ21)</f>
        <v>5</v>
      </c>
      <c r="BS21" s="20">
        <f>+IF($B$5-E$6&lt;365/12,E21,IF($B$5-E$6&lt;365*2/12,E21*0.93,IF($B$5-E$6&lt;365*3/12,E21*0.86,IF($B$5-E$6&lt;365*4/12,E21*0.79,IF($B$5-E$6&lt;365*5/12,E21*0.72,IF($B$5-E$6&lt;365*6/12,E21*0.65,IF($B$5-E$6&lt;365*7/12,E21*0.58,IF($B$5-E$6&lt;365*8/12,E21*0.51,0))))))))+IF($B$5-E$6&gt;365,0,IF($B$5-E$6&gt;365*11/12,E21*0.23,IF($B$5-E$6&gt;365*10/12,E21*0.3,IF($B$5-E$6&gt;365*9/12,E21*0.37,IF($B$5-E$6&gt;365*8/12,E21*0.44,0)))))</f>
        <v>0</v>
      </c>
      <c r="BT21" s="20">
        <f>+IF($B$5-F$6&lt;365/12,F21,IF($B$5-F$6&lt;365*2/12,F21*0.93,IF($B$5-F$6&lt;365*3/12,F21*0.86,IF($B$5-F$6&lt;365*4/12,F21*0.79,IF($B$5-F$6&lt;365*5/12,F21*0.72,IF($B$5-F$6&lt;365*6/12,F21*0.65,IF($B$5-F$6&lt;365*7/12,F21*0.58,IF($B$5-F$6&lt;365*8/12,F21*0.51,0))))))))+IF($B$5-F$6&gt;365,0,IF($B$5-F$6&gt;365*11/12,F21*0.23,IF($B$5-F$6&gt;365*10/12,F21*0.3,IF($B$5-F$6&gt;365*9/12,F21*0.37,IF($B$5-F$6&gt;365*8/12,F21*0.44,0)))))</f>
        <v>18.400000000000002</v>
      </c>
      <c r="BU21" s="20">
        <f>+IF($B$5-G$6&lt;365/12,G21,IF($B$5-G$6&lt;365*2/12,G21*0.93,IF($B$5-G$6&lt;365*3/12,G21*0.86,IF($B$5-G$6&lt;365*4/12,G21*0.79,IF($B$5-G$6&lt;365*5/12,G21*0.72,IF($B$5-G$6&lt;365*6/12,G21*0.65,IF($B$5-G$6&lt;365*7/12,G21*0.58,IF($B$5-G$6&lt;365*8/12,G21*0.51,0))))))))+IF($B$5-G$6&gt;365,0,IF($B$5-G$6&gt;365*11/12,G21*0.23,IF($B$5-G$6&gt;365*10/12,G21*0.3,IF($B$5-G$6&gt;365*9/12,G21*0.37,IF($B$5-G$6&gt;365*8/12,G21*0.44,0)))))</f>
        <v>0</v>
      </c>
      <c r="BV21" s="20">
        <f>+IF($B$5-H$6&lt;365/12,H21,IF($B$5-H$6&lt;365*2/12,H21*0.93,IF($B$5-H$6&lt;365*3/12,H21*0.86,IF($B$5-H$6&lt;365*4/12,H21*0.79,IF($B$5-H$6&lt;365*5/12,H21*0.72,IF($B$5-H$6&lt;365*6/12,H21*0.65,IF($B$5-H$6&lt;365*7/12,H21*0.58,IF($B$5-H$6&lt;365*8/12,H21*0.51,0))))))))+IF($B$5-H$6&gt;365,0,IF($B$5-H$6&gt;365*11/12,H21*0.23,IF($B$5-H$6&gt;365*10/12,H21*0.3,IF($B$5-H$6&gt;365*9/12,H21*0.37,IF($B$5-H$6&gt;365*8/12,H21*0.44,0)))))</f>
        <v>0</v>
      </c>
      <c r="BW21" s="20">
        <f>+IF($B$5-I$6&lt;365/12,I21,IF($B$5-I$6&lt;365*2/12,I21*0.93,IF($B$5-I$6&lt;365*3/12,I21*0.86,IF($B$5-I$6&lt;365*4/12,I21*0.79,IF($B$5-I$6&lt;365*5/12,I21*0.72,IF($B$5-I$6&lt;365*6/12,I21*0.65,IF($B$5-I$6&lt;365*7/12,I21*0.58,IF($B$5-I$6&lt;365*8/12,I21*0.51,0))))))))+IF($B$5-I$6&gt;365,0,IF($B$5-I$6&gt;365*11/12,I21*0.23,IF($B$5-I$6&gt;365*10/12,I21*0.3,IF($B$5-I$6&gt;365*9/12,I21*0.37,IF($B$5-I$6&gt;365*8/12,I21*0.44,0)))))</f>
        <v>0</v>
      </c>
      <c r="BX21" s="20">
        <f>+IF($B$5-J$6&lt;365/12,J21,IF($B$5-J$6&lt;365*2/12,J21*0.93,IF($B$5-J$6&lt;365*3/12,J21*0.86,IF($B$5-J$6&lt;365*4/12,J21*0.79,IF($B$5-J$6&lt;365*5/12,J21*0.72,IF($B$5-J$6&lt;365*6/12,J21*0.65,IF($B$5-J$6&lt;365*7/12,J21*0.58,IF($B$5-J$6&lt;365*8/12,J21*0.51,0))))))))+IF($B$5-J$6&gt;365,0,IF($B$5-J$6&gt;365*11/12,J21*0.23,IF($B$5-J$6&gt;365*10/12,J21*0.3,IF($B$5-J$6&gt;365*9/12,J21*0.37,IF($B$5-J$6&gt;365*8/12,J21*0.44,0)))))</f>
        <v>0</v>
      </c>
      <c r="BY21" s="20">
        <f>+IF($B$5-K$6&lt;365/12,K21,IF($B$5-K$6&lt;365*2/12,K21*0.93,IF($B$5-K$6&lt;365*3/12,K21*0.86,IF($B$5-K$6&lt;365*4/12,K21*0.79,IF($B$5-K$6&lt;365*5/12,K21*0.72,IF($B$5-K$6&lt;365*6/12,K21*0.65,IF($B$5-K$6&lt;365*7/12,K21*0.58,IF($B$5-K$6&lt;365*8/12,K21*0.51,0))))))))+IF($B$5-K$6&gt;365,0,IF($B$5-K$6&gt;365*11/12,K21*0.23,IF($B$5-K$6&gt;365*10/12,K21*0.3,IF($B$5-K$6&gt;365*9/12,K21*0.37,IF($B$5-K$6&gt;365*8/12,K21*0.44,0)))))</f>
        <v>0</v>
      </c>
      <c r="BZ21" s="20">
        <f>+IF($B$5-L$6&lt;365/12,L21,IF($B$5-L$6&lt;365*2/12,L21*0.93,IF($B$5-L$6&lt;365*3/12,L21*0.86,IF($B$5-L$6&lt;365*4/12,L21*0.79,IF($B$5-L$6&lt;365*5/12,L21*0.72,IF($B$5-L$6&lt;365*6/12,L21*0.65,IF($B$5-L$6&lt;365*7/12,L21*0.58,IF($B$5-L$6&lt;365*8/12,L21*0.51,0))))))))+IF($B$5-L$6&gt;365,0,IF($B$5-L$6&gt;365*11/12,L21*0.23,IF($B$5-L$6&gt;365*10/12,L21*0.3,IF($B$5-L$6&gt;365*9/12,L21*0.37,IF($B$5-L$6&gt;365*8/12,L21*0.44,0)))))</f>
        <v>0</v>
      </c>
      <c r="CA21" s="20">
        <f>+IF($B$5-M$6&lt;365/12,M21,IF($B$5-M$6&lt;365*2/12,M21*0.93,IF($B$5-M$6&lt;365*3/12,M21*0.86,IF($B$5-M$6&lt;365*4/12,M21*0.79,IF($B$5-M$6&lt;365*5/12,M21*0.72,IF($B$5-M$6&lt;365*6/12,M21*0.65,IF($B$5-M$6&lt;365*7/12,M21*0.58,IF($B$5-M$6&lt;365*8/12,M21*0.51,0))))))))+IF($B$5-M$6&gt;365,0,IF($B$5-M$6&gt;365*11/12,M21*0.23,IF($B$5-M$6&gt;365*10/12,M21*0.3,IF($B$5-M$6&gt;365*9/12,M21*0.37,IF($B$5-M$6&gt;365*8/12,M21*0.44,0)))))</f>
        <v>0</v>
      </c>
      <c r="CB21" s="20">
        <f>+IF($B$5-N$6&lt;365/12,N21,IF($B$5-N$6&lt;365*2/12,N21*0.93,IF($B$5-N$6&lt;365*3/12,N21*0.86,IF($B$5-N$6&lt;365*4/12,N21*0.79,IF($B$5-N$6&lt;365*5/12,N21*0.72,IF($B$5-N$6&lt;365*6/12,N21*0.65,IF($B$5-N$6&lt;365*7/12,N21*0.58,IF($B$5-N$6&lt;365*8/12,N21*0.51,0))))))))+IF($B$5-N$6&gt;365,0,IF($B$5-N$6&gt;365*11/12,N21*0.23,IF($B$5-N$6&gt;365*10/12,N21*0.3,IF($B$5-N$6&gt;365*9/12,N21*0.37,IF($B$5-N$6&gt;365*8/12,N21*0.44,0)))))</f>
        <v>0</v>
      </c>
      <c r="CC21" s="20">
        <f>+IF($B$5-O$6&lt;365/12,O21,IF($B$5-O$6&lt;365*2/12,O21*0.93,IF($B$5-O$6&lt;365*3/12,O21*0.86,IF($B$5-O$6&lt;365*4/12,O21*0.79,IF($B$5-O$6&lt;365*5/12,O21*0.72,IF($B$5-O$6&lt;365*6/12,O21*0.65,IF($B$5-O$6&lt;365*7/12,O21*0.58,IF($B$5-O$6&lt;365*8/12,O21*0.51,0))))))))+IF($B$5-O$6&gt;365,0,IF($B$5-O$6&gt;365*11/12,O21*0.23,IF($B$5-O$6&gt;365*10/12,O21*0.3,IF($B$5-O$6&gt;365*9/12,O21*0.37,IF($B$5-O$6&gt;365*8/12,O21*0.44,0)))))</f>
        <v>0</v>
      </c>
      <c r="CD21" s="20">
        <f>+IF($B$5-P$6&lt;365/12,P21,IF($B$5-P$6&lt;365*2/12,P21*0.93,IF($B$5-P$6&lt;365*3/12,P21*0.86,IF($B$5-P$6&lt;365*4/12,P21*0.79,IF($B$5-P$6&lt;365*5/12,P21*0.72,IF($B$5-P$6&lt;365*6/12,P21*0.65,IF($B$5-P$6&lt;365*7/12,P21*0.58,IF($B$5-P$6&lt;365*8/12,P21*0.51,0))))))))+IF($B$5-P$6&gt;365,0,IF($B$5-P$6&gt;365*11/12,P21*0.23,IF($B$5-P$6&gt;365*10/12,P21*0.3,IF($B$5-P$6&gt;365*9/12,P21*0.37,IF($B$5-P$6&gt;365*8/12,P21*0.44,0)))))</f>
        <v>7.992</v>
      </c>
      <c r="CE21" s="20">
        <f>+IF($B$5-Q$6&lt;365/12,Q21,IF($B$5-Q$6&lt;365*2/12,Q21*0.93,IF($B$5-Q$6&lt;365*3/12,Q21*0.86,IF($B$5-Q$6&lt;365*4/12,Q21*0.79,IF($B$5-Q$6&lt;365*5/12,Q21*0.72,IF($B$5-Q$6&lt;365*6/12,Q21*0.65,IF($B$5-Q$6&lt;365*7/12,Q21*0.58,IF($B$5-Q$6&lt;365*8/12,Q21*0.51,0))))))))+IF($B$5-Q$6&gt;365,0,IF($B$5-Q$6&gt;365*11/12,Q21*0.23,IF($B$5-Q$6&gt;365*10/12,Q21*0.3,IF($B$5-Q$6&gt;365*9/12,Q21*0.37,IF($B$5-Q$6&gt;365*8/12,Q21*0.44,0)))))</f>
        <v>0</v>
      </c>
      <c r="CF21" s="20">
        <f>+IF($B$5-R$6&lt;365/12,R21,IF($B$5-R$6&lt;365*2/12,R21*0.93,IF($B$5-R$6&lt;365*3/12,R21*0.86,IF($B$5-R$6&lt;365*4/12,R21*0.79,IF($B$5-R$6&lt;365*5/12,R21*0.72,IF($B$5-R$6&lt;365*6/12,R21*0.65,IF($B$5-R$6&lt;365*7/12,R21*0.58,IF($B$5-R$6&lt;365*8/12,R21*0.51,0))))))))+IF($B$5-R$6&gt;365,0,IF($B$5-R$6&gt;365*11/12,R21*0.23,IF($B$5-R$6&gt;365*10/12,R21*0.3,IF($B$5-R$6&gt;365*9/12,R21*0.37,IF($B$5-R$6&gt;365*8/12,R21*0.44,0)))))</f>
        <v>0</v>
      </c>
      <c r="CG21" s="20">
        <f>+IF($B$5-S$6&lt;365/12,S21,IF($B$5-S$6&lt;365*2/12,S21*0.93,IF($B$5-S$6&lt;365*3/12,S21*0.86,IF($B$5-S$6&lt;365*4/12,S21*0.79,IF($B$5-S$6&lt;365*5/12,S21*0.72,IF($B$5-S$6&lt;365*6/12,S21*0.65,IF($B$5-S$6&lt;365*7/12,S21*0.58,IF($B$5-S$6&lt;365*8/12,S21*0.51,0))))))))+IF($B$5-S$6&gt;365,0,IF($B$5-S$6&gt;365*11/12,S21*0.23,IF($B$5-S$6&gt;365*10/12,S21*0.3,IF($B$5-S$6&gt;365*9/12,S21*0.37,IF($B$5-S$6&gt;365*8/12,S21*0.44,0)))))</f>
        <v>0</v>
      </c>
      <c r="CH21" s="20">
        <f>+IF($B$5-T$6&lt;365/12,T21,IF($B$5-T$6&lt;365*2/12,T21*0.93,IF($B$5-T$6&lt;365*3/12,T21*0.86,IF($B$5-T$6&lt;365*4/12,T21*0.79,IF($B$5-T$6&lt;365*5/12,T21*0.72,IF($B$5-T$6&lt;365*6/12,T21*0.65,IF($B$5-T$6&lt;365*7/12,T21*0.58,IF($B$5-T$6&lt;365*8/12,T21*0.51,0))))))))+IF($B$5-T$6&gt;365,0,IF($B$5-T$6&gt;365*11/12,T21*0.23,IF($B$5-T$6&gt;365*10/12,T21*0.3,IF($B$5-T$6&gt;365*9/12,T21*0.37,IF($B$5-T$6&gt;365*8/12,T21*0.44,0)))))</f>
        <v>0</v>
      </c>
      <c r="CI21" s="20">
        <f>+IF($B$5-U$6&lt;365/12,U21,IF($B$5-U$6&lt;365*2/12,U21*0.93,IF($B$5-U$6&lt;365*3/12,U21*0.86,IF($B$5-U$6&lt;365*4/12,U21*0.79,IF($B$5-U$6&lt;365*5/12,U21*0.72,IF($B$5-U$6&lt;365*6/12,U21*0.65,IF($B$5-U$6&lt;365*7/12,U21*0.58,IF($B$5-U$6&lt;365*8/12,U21*0.51,0))))))))+IF($B$5-U$6&gt;365,0,IF($B$5-U$6&gt;365*11/12,U21*0.23,IF($B$5-U$6&gt;365*10/12,U21*0.3,IF($B$5-U$6&gt;365*9/12,U21*0.37,IF($B$5-U$6&gt;365*8/12,U21*0.44,0)))))</f>
        <v>0</v>
      </c>
      <c r="CJ21" s="20">
        <f>+IF($B$5-V$6&lt;365/12,V21,IF($B$5-V$6&lt;365*2/12,V21*0.93,IF($B$5-V$6&lt;365*3/12,V21*0.86,IF($B$5-V$6&lt;365*4/12,V21*0.79,IF($B$5-V$6&lt;365*5/12,V21*0.72,IF($B$5-V$6&lt;365*6/12,V21*0.65,IF($B$5-V$6&lt;365*7/12,V21*0.58,IF($B$5-V$6&lt;365*8/12,V21*0.51,0))))))))+IF($B$5-V$6&gt;365,0,IF($B$5-V$6&gt;365*11/12,V21*0.23,IF($B$5-V$6&gt;365*10/12,V21*0.3,IF($B$5-V$6&gt;365*9/12,V21*0.37,IF($B$5-V$6&gt;365*8/12,V21*0.44,0)))))</f>
        <v>0</v>
      </c>
      <c r="CK21" s="20">
        <f>+IF($B$5-W$6&lt;365/12,W21,IF($B$5-W$6&lt;365*2/12,W21*0.93,IF($B$5-W$6&lt;365*3/12,W21*0.86,IF($B$5-W$6&lt;365*4/12,W21*0.79,IF($B$5-W$6&lt;365*5/12,W21*0.72,IF($B$5-W$6&lt;365*6/12,W21*0.65,IF($B$5-W$6&lt;365*7/12,W21*0.58,IF($B$5-W$6&lt;365*8/12,W21*0.51,0))))))))+IF($B$5-W$6&gt;365,0,IF($B$5-W$6&gt;365*11/12,W21*0.23,IF($B$5-W$6&gt;365*10/12,W21*0.3,IF($B$5-W$6&gt;365*9/12,W21*0.37,IF($B$5-W$6&gt;365*8/12,W21*0.44,0)))))</f>
        <v>0</v>
      </c>
      <c r="CL21" s="20">
        <f>+IF($B$5-X$6&lt;365/12,X21,IF($B$5-X$6&lt;365*2/12,X21*0.93,IF($B$5-X$6&lt;365*3/12,X21*0.86,IF($B$5-X$6&lt;365*4/12,X21*0.79,IF($B$5-X$6&lt;365*5/12,X21*0.72,IF($B$5-X$6&lt;365*6/12,X21*0.65,IF($B$5-X$6&lt;365*7/12,X21*0.58,IF($B$5-X$6&lt;365*8/12,X21*0.51,0))))))))+IF($B$5-X$6&gt;365,0,IF($B$5-X$6&gt;365*11/12,X21*0.23,IF($B$5-X$6&gt;365*10/12,X21*0.3,IF($B$5-X$6&gt;365*9/12,X21*0.37,IF($B$5-X$6&gt;365*8/12,X21*0.44,0)))))</f>
        <v>0</v>
      </c>
      <c r="CM21" s="20">
        <f>+IF($B$5-Y$6&lt;365/12,Y21,IF($B$5-Y$6&lt;365*2/12,Y21*0.93,IF($B$5-Y$6&lt;365*3/12,Y21*0.86,IF($B$5-Y$6&lt;365*4/12,Y21*0.79,IF($B$5-Y$6&lt;365*5/12,Y21*0.72,IF($B$5-Y$6&lt;365*6/12,Y21*0.65,IF($B$5-Y$6&lt;365*7/12,Y21*0.58,IF($B$5-Y$6&lt;365*8/12,Y21*0.51,0))))))))+IF($B$5-Y$6&gt;365,0,IF($B$5-Y$6&gt;365*11/12,Y21*0.23,IF($B$5-Y$6&gt;365*10/12,Y21*0.3,IF($B$5-Y$6&gt;365*9/12,Y21*0.37,IF($B$5-Y$6&gt;365*8/12,Y21*0.44,0)))))</f>
        <v>28.16</v>
      </c>
      <c r="CN21" s="20">
        <f>+IF($B$5-Z$6&lt;365/12,Z21,IF($B$5-Z$6&lt;365*2/12,Z21*0.93,IF($B$5-Z$6&lt;365*3/12,Z21*0.86,IF($B$5-Z$6&lt;365*4/12,Z21*0.79,IF($B$5-Z$6&lt;365*5/12,Z21*0.72,IF($B$5-Z$6&lt;365*6/12,Z21*0.65,IF($B$5-Z$6&lt;365*7/12,Z21*0.58,IF($B$5-Z$6&lt;365*8/12,Z21*0.51,0))))))))+IF($B$5-Z$6&gt;365,0,IF($B$5-Z$6&gt;365*11/12,Z21*0.23,IF($B$5-Z$6&gt;365*10/12,Z21*0.3,IF($B$5-Z$6&gt;365*9/12,Z21*0.37,IF($B$5-Z$6&gt;365*8/12,Z21*0.44,0)))))</f>
        <v>0</v>
      </c>
      <c r="CO21" s="20">
        <f>+IF($B$5-AA$6&lt;365/12,AA21,IF($B$5-AA$6&lt;365*2/12,AA21*0.93,IF($B$5-AA$6&lt;365*3/12,AA21*0.86,IF($B$5-AA$6&lt;365*4/12,AA21*0.79,IF($B$5-AA$6&lt;365*5/12,AA21*0.72,IF($B$5-AA$6&lt;365*6/12,AA21*0.65,IF($B$5-AA$6&lt;365*7/12,AA21*0.58,IF($B$5-AA$6&lt;365*8/12,AA21*0.51,0))))))))+IF($B$5-AA$6&gt;365,0,IF($B$5-AA$6&gt;365*11/12,AA21*0.23,IF($B$5-AA$6&gt;365*10/12,AA21*0.3,IF($B$5-AA$6&gt;365*9/12,AA21*0.37,IF($B$5-AA$6&gt;365*8/12,AA21*0.44,0)))))</f>
        <v>0</v>
      </c>
      <c r="CP21" s="20">
        <f>+IF($B$5-AB$6&lt;365/12,AB21,IF($B$5-AB$6&lt;365*2/12,AB21*0.93,IF($B$5-AB$6&lt;365*3/12,AB21*0.86,IF($B$5-AB$6&lt;365*4/12,AB21*0.79,IF($B$5-AB$6&lt;365*5/12,AB21*0.72,IF($B$5-AB$6&lt;365*6/12,AB21*0.65,IF($B$5-AB$6&lt;365*7/12,AB21*0.58,IF($B$5-AB$6&lt;365*8/12,AB21*0.51,0))))))))+IF($B$5-AB$6&gt;365,0,IF($B$5-AB$6&gt;365*11/12,AB21*0.23,IF($B$5-AB$6&gt;365*10/12,AB21*0.3,IF($B$5-AB$6&gt;365*9/12,AB21*0.37,IF($B$5-AB$6&gt;365*8/12,AB21*0.44,0)))))</f>
        <v>0</v>
      </c>
      <c r="CQ21" s="20">
        <f>+IF($B$5-AC$6&lt;365/12,AC21,IF($B$5-AC$6&lt;365*2/12,AC21*0.93,IF($B$5-AC$6&lt;365*3/12,AC21*0.86,IF($B$5-AC$6&lt;365*4/12,AC21*0.79,IF($B$5-AC$6&lt;365*5/12,AC21*0.72,IF($B$5-AC$6&lt;365*6/12,AC21*0.65,IF($B$5-AC$6&lt;365*7/12,AC21*0.58,IF($B$5-AC$6&lt;365*8/12,AC21*0.51,0))))))))+IF($B$5-AC$6&gt;365,0,IF($B$5-AC$6&gt;365*11/12,AC21*0.23,IF($B$5-AC$6&gt;365*10/12,AC21*0.3,IF($B$5-AC$6&gt;365*9/12,AC21*0.37,IF($B$5-AC$6&gt;365*8/12,AC21*0.44,0)))))</f>
        <v>0</v>
      </c>
      <c r="CR21" s="20">
        <f>+IF($B$5-AD$6&lt;365/12,AD21,IF($B$5-AD$6&lt;365*2/12,AD21*0.93,IF($B$5-AD$6&lt;365*3/12,AD21*0.86,IF($B$5-AD$6&lt;365*4/12,AD21*0.79,IF($B$5-AD$6&lt;365*5/12,AD21*0.72,IF($B$5-AD$6&lt;365*6/12,AD21*0.65,IF($B$5-AD$6&lt;365*7/12,AD21*0.58,IF($B$5-AD$6&lt;365*8/12,AD21*0.51,0))))))))+IF($B$5-AD$6&gt;365,0,IF($B$5-AD$6&gt;365*11/12,AD21*0.23,IF($B$5-AD$6&gt;365*10/12,AD21*0.3,IF($B$5-AD$6&gt;365*9/12,AD21*0.37,IF($B$5-AD$6&gt;365*8/12,AD21*0.44,0)))))</f>
        <v>0</v>
      </c>
      <c r="CS21" s="20">
        <f>+IF($B$5-AE$6&lt;365/12,AE21,IF($B$5-AE$6&lt;365*2/12,AE21*0.93,IF($B$5-AE$6&lt;365*3/12,AE21*0.86,IF($B$5-AE$6&lt;365*4/12,AE21*0.79,IF($B$5-AE$6&lt;365*5/12,AE21*0.72,IF($B$5-AE$6&lt;365*6/12,AE21*0.65,IF($B$5-AE$6&lt;365*7/12,AE21*0.58,IF($B$5-AE$6&lt;365*8/12,AE21*0.51,0))))))))+IF($B$5-AE$6&gt;365,0,IF($B$5-AE$6&gt;365*11/12,AE21*0.23,IF($B$5-AE$6&gt;365*10/12,AE21*0.3,IF($B$5-AE$6&gt;365*9/12,AE21*0.37,IF($B$5-AE$6&gt;365*8/12,AE21*0.44,0)))))</f>
        <v>0</v>
      </c>
      <c r="CT21" s="20">
        <f>+IF($B$5-AF$6&lt;365/12,AF21,IF($B$5-AF$6&lt;365*2/12,AF21*0.93,IF($B$5-AF$6&lt;365*3/12,AF21*0.86,IF($B$5-AF$6&lt;365*4/12,AF21*0.79,IF($B$5-AF$6&lt;365*5/12,AF21*0.72,IF($B$5-AF$6&lt;365*6/12,AF21*0.65,IF($B$5-AF$6&lt;365*7/12,AF21*0.58,IF($B$5-AF$6&lt;365*8/12,AF21*0.51,0))))))))+IF($B$5-AF$6&gt;365,0,IF($B$5-AF$6&gt;365*11/12,AF21*0.23,IF($B$5-AF$6&gt;365*10/12,AF21*0.3,IF($B$5-AF$6&gt;365*9/12,AF21*0.37,IF($B$5-AF$6&gt;365*8/12,AF21*0.44,0)))))</f>
        <v>0</v>
      </c>
      <c r="CU21" s="20">
        <f>+IF($B$5-AG$6&lt;365/12,AG21,IF($B$5-AG$6&lt;365*2/12,AG21*0.93,IF($B$5-AG$6&lt;365*3/12,AG21*0.86,IF($B$5-AG$6&lt;365*4/12,AG21*0.79,IF($B$5-AG$6&lt;365*5/12,AG21*0.72,IF($B$5-AG$6&lt;365*6/12,AG21*0.65,IF($B$5-AG$6&lt;365*7/12,AG21*0.58,IF($B$5-AG$6&lt;365*8/12,AG21*0.51,0))))))))+IF($B$5-AG$6&gt;365,0,IF($B$5-AG$6&gt;365*11/12,AG21*0.23,IF($B$5-AG$6&gt;365*10/12,AG21*0.3,IF($B$5-AG$6&gt;365*9/12,AG21*0.37,IF($B$5-AG$6&gt;365*8/12,AG21*0.44,0)))))</f>
        <v>0</v>
      </c>
      <c r="CV21" s="20">
        <f>+IF($B$5-AH$6&lt;365/12,AH21,IF($B$5-AH$6&lt;365*2/12,AH21*0.93,IF($B$5-AH$6&lt;365*3/12,AH21*0.86,IF($B$5-AH$6&lt;365*4/12,AH21*0.79,IF($B$5-AH$6&lt;365*5/12,AH21*0.72,IF($B$5-AH$6&lt;365*6/12,AH21*0.65,IF($B$5-AH$6&lt;365*7/12,AH21*0.58,IF($B$5-AH$6&lt;365*8/12,AH21*0.51,0))))))))+IF($B$5-AH$6&gt;365,0,IF($B$5-AH$6&gt;365*11/12,AH21*0.23,IF($B$5-AH$6&gt;365*10/12,AH21*0.3,IF($B$5-AH$6&gt;365*9/12,AH21*0.37,IF($B$5-AH$6&gt;365*8/12,AH21*0.44,0)))))</f>
        <v>0</v>
      </c>
      <c r="CW21" s="20">
        <f>+IF($B$5-AI$6&lt;365/12,AI21,IF($B$5-AI$6&lt;365*2/12,AI21*0.93,IF($B$5-AI$6&lt;365*3/12,AI21*0.86,IF($B$5-AI$6&lt;365*4/12,AI21*0.79,IF($B$5-AI$6&lt;365*5/12,AI21*0.72,IF($B$5-AI$6&lt;365*6/12,AI21*0.65,IF($B$5-AI$6&lt;365*7/12,AI21*0.58,IF($B$5-AI$6&lt;365*8/12,AI21*0.51,0))))))))+IF($B$5-AI$6&gt;365,0,IF($B$5-AI$6&gt;365*11/12,AI21*0.23,IF($B$5-AI$6&gt;365*10/12,AI21*0.3,IF($B$5-AI$6&gt;365*9/12,AI21*0.37,IF($B$5-AI$6&gt;365*8/12,AI21*0.44,0)))))</f>
        <v>0</v>
      </c>
      <c r="CX21" s="20">
        <f>+IF($B$5-AJ$6&lt;365/12,AJ21,IF($B$5-AJ$6&lt;365*2/12,AJ21*0.93,IF($B$5-AJ$6&lt;365*3/12,AJ21*0.86,IF($B$5-AJ$6&lt;365*4/12,AJ21*0.79,IF($B$5-AJ$6&lt;365*5/12,AJ21*0.72,IF($B$5-AJ$6&lt;365*6/12,AJ21*0.65,IF($B$5-AJ$6&lt;365*7/12,AJ21*0.58,IF($B$5-AJ$6&lt;365*8/12,AJ21*0.51,0))))))))+IF($B$5-AJ$6&gt;365,0,IF($B$5-AJ$6&gt;365*11/12,AJ21*0.23,IF($B$5-AJ$6&gt;365*10/12,AJ21*0.3,IF($B$5-AJ$6&gt;365*9/12,AJ21*0.37,IF($B$5-AJ$6&gt;365*8/12,AJ21*0.44,0)))))</f>
        <v>0</v>
      </c>
      <c r="CY21" s="20">
        <f>+IF($B$5-AK$6&lt;365/12,AK21,IF($B$5-AK$6&lt;365*2/12,AK21*0.93,IF($B$5-AK$6&lt;365*3/12,AK21*0.86,IF($B$5-AK$6&lt;365*4/12,AK21*0.79,IF($B$5-AK$6&lt;365*5/12,AK21*0.72,IF($B$5-AK$6&lt;365*6/12,AK21*0.65,IF($B$5-AK$6&lt;365*7/12,AK21*0.58,IF($B$5-AK$6&lt;365*8/12,AK21*0.51,0))))))))+IF($B$5-AK$6&gt;365,0,IF($B$5-AK$6&gt;365*11/12,AK21*0.23,IF($B$5-AK$6&gt;365*10/12,AK21*0.3,IF($B$5-AK$6&gt;365*9/12,AK21*0.37,IF($B$5-AK$6&gt;365*8/12,AK21*0.44,0)))))</f>
        <v>0</v>
      </c>
      <c r="CZ21" s="20">
        <f>+IF($B$5-AL$6&lt;365/12,AL21,IF($B$5-AL$6&lt;365*2/12,AL21*0.93,IF($B$5-AL$6&lt;365*3/12,AL21*0.86,IF($B$5-AL$6&lt;365*4/12,AL21*0.79,IF($B$5-AL$6&lt;365*5/12,AL21*0.72,IF($B$5-AL$6&lt;365*6/12,AL21*0.65,IF($B$5-AL$6&lt;365*7/12,AL21*0.58,IF($B$5-AL$6&lt;365*8/12,AL21*0.51,0))))))))+IF($B$5-AL$6&gt;365,0,IF($B$5-AL$6&gt;365*11/12,AL21*0.23,IF($B$5-AL$6&gt;365*10/12,AL21*0.3,IF($B$5-AL$6&gt;365*9/12,AL21*0.37,IF($B$5-AL$6&gt;365*8/12,AL21*0.44,0)))))</f>
        <v>0</v>
      </c>
      <c r="DA21" s="20">
        <f>+IF($B$5-AM$6&lt;365/12,AM21,IF($B$5-AM$6&lt;365*2/12,AM21*0.93,IF($B$5-AM$6&lt;365*3/12,AM21*0.86,IF($B$5-AM$6&lt;365*4/12,AM21*0.79,IF($B$5-AM$6&lt;365*5/12,AM21*0.72,IF($B$5-AM$6&lt;365*6/12,AM21*0.65,IF($B$5-AM$6&lt;365*7/12,AM21*0.58,IF($B$5-AM$6&lt;365*8/12,AM21*0.51,0))))))))+IF($B$5-AM$6&gt;365,0,IF($B$5-AM$6&gt;365*11/12,AM21*0.23,IF($B$5-AM$6&gt;365*10/12,AM21*0.3,IF($B$5-AM$6&gt;365*9/12,AM21*0.37,IF($B$5-AM$6&gt;365*8/12,AM21*0.44,0)))))</f>
        <v>0</v>
      </c>
      <c r="DB21" s="20">
        <f>+IF($B$5-AN$6&lt;365/12,AN21,IF($B$5-AN$6&lt;365*2/12,AN21*0.93,IF($B$5-AN$6&lt;365*3/12,AN21*0.86,IF($B$5-AN$6&lt;365*4/12,AN21*0.79,IF($B$5-AN$6&lt;365*5/12,AN21*0.72,IF($B$5-AN$6&lt;365*6/12,AN21*0.65,IF($B$5-AN$6&lt;365*7/12,AN21*0.58,IF($B$5-AN$6&lt;365*8/12,AN21*0.51,0))))))))+IF($B$5-AN$6&gt;365,0,IF($B$5-AN$6&gt;365*11/12,AN21*0.23,IF($B$5-AN$6&gt;365*10/12,AN21*0.3,IF($B$5-AN$6&gt;365*9/12,AN21*0.37,IF($B$5-AN$6&gt;365*8/12,AN21*0.44,0)))))</f>
        <v>0</v>
      </c>
      <c r="DC21" s="20">
        <f>+IF($B$5-AO$6&lt;365/12,AO21,IF($B$5-AO$6&lt;365*2/12,AO21*0.93,IF($B$5-AO$6&lt;365*3/12,AO21*0.86,IF($B$5-AO$6&lt;365*4/12,AO21*0.79,IF($B$5-AO$6&lt;365*5/12,AO21*0.72,IF($B$5-AO$6&lt;365*6/12,AO21*0.65,IF($B$5-AO$6&lt;365*7/12,AO21*0.58,IF($B$5-AO$6&lt;365*8/12,AO21*0.51,0))))))))+IF($B$5-AO$6&gt;365,0,IF($B$5-AO$6&gt;365*11/12,AO21*0.23,IF($B$5-AO$6&gt;365*10/12,AO21*0.3,IF($B$5-AO$6&gt;365*9/12,AO21*0.37,IF($B$5-AO$6&gt;365*8/12,AO21*0.44,0)))))</f>
        <v>0</v>
      </c>
      <c r="DD21" s="20">
        <f>+IF($B$5-AP$6&lt;365/12,AP21,IF($B$5-AP$6&lt;365*2/12,AP21*0.93,IF($B$5-AP$6&lt;365*3/12,AP21*0.86,IF($B$5-AP$6&lt;365*4/12,AP21*0.79,IF($B$5-AP$6&lt;365*5/12,AP21*0.72,IF($B$5-AP$6&lt;365*6/12,AP21*0.65,IF($B$5-AP$6&lt;365*7/12,AP21*0.58,IF($B$5-AP$6&lt;365*8/12,AP21*0.51,0))))))))+IF($B$5-AP$6&gt;365,0,IF($B$5-AP$6&gt;365*11/12,AP21*0.23,IF($B$5-AP$6&gt;365*10/12,AP21*0.3,IF($B$5-AP$6&gt;365*9/12,AP21*0.37,IF($B$5-AP$6&gt;365*8/12,AP21*0.44,0)))))</f>
        <v>0</v>
      </c>
      <c r="DE21" s="20">
        <f>+IF($B$5-AQ$6&lt;365/12,AQ21,IF($B$5-AQ$6&lt;365*2/12,AQ21*0.93,IF($B$5-AQ$6&lt;365*3/12,AQ21*0.86,IF($B$5-AQ$6&lt;365*4/12,AQ21*0.79,IF($B$5-AQ$6&lt;365*5/12,AQ21*0.72,IF($B$5-AQ$6&lt;365*6/12,AQ21*0.65,IF($B$5-AQ$6&lt;365*7/12,AQ21*0.58,IF($B$5-AQ$6&lt;365*8/12,AQ21*0.51,0))))))))+IF($B$5-AQ$6&gt;365,0,IF($B$5-AQ$6&gt;365*11/12,AQ21*0.23,IF($B$5-AQ$6&gt;365*10/12,AQ21*0.3,IF($B$5-AQ$6&gt;365*9/12,AQ21*0.37,IF($B$5-AQ$6&gt;365*8/12,AQ21*0.44,0)))))</f>
        <v>0</v>
      </c>
      <c r="DF21" s="20">
        <f>+IF($B$5-AR$6&lt;365/12,AR21,IF($B$5-AR$6&lt;365*2/12,AR21*0.93,IF($B$5-AR$6&lt;365*3/12,AR21*0.86,IF($B$5-AR$6&lt;365*4/12,AR21*0.79,IF($B$5-AR$6&lt;365*5/12,AR21*0.72,IF($B$5-AR$6&lt;365*6/12,AR21*0.65,IF($B$5-AR$6&lt;365*7/12,AR21*0.58,IF($B$5-AR$6&lt;365*8/12,AR21*0.51,0))))))))+IF($B$5-AR$6&gt;365,0,IF($B$5-AR$6&gt;365*11/12,AR21*0.23,IF($B$5-AR$6&gt;365*10/12,AR21*0.3,IF($B$5-AR$6&gt;365*9/12,AR21*0.37,IF($B$5-AR$6&gt;365*8/12,AR21*0.44,0)))))</f>
        <v>0</v>
      </c>
      <c r="DG21" s="20">
        <f>+IF($B$5-AS$6&lt;365/12,AS21,IF($B$5-AS$6&lt;365*2/12,AS21*0.93,IF($B$5-AS$6&lt;365*3/12,AS21*0.86,IF($B$5-AS$6&lt;365*4/12,AS21*0.79,IF($B$5-AS$6&lt;365*5/12,AS21*0.72,IF($B$5-AS$6&lt;365*6/12,AS21*0.65,IF($B$5-AS$6&lt;365*7/12,AS21*0.58,IF($B$5-AS$6&lt;365*8/12,AS21*0.51,0))))))))+IF($B$5-AS$6&gt;365,0,IF($B$5-AS$6&gt;365*11/12,AS21*0.23,IF($B$5-AS$6&gt;365*10/12,AS21*0.3,IF($B$5-AS$6&gt;365*9/12,AS21*0.37,IF($B$5-AS$6&gt;365*8/12,AS21*0.44,0)))))</f>
        <v>0</v>
      </c>
      <c r="DH21" s="21">
        <f>+IF($B$5-AT$6&lt;365/12,AT21,IF($B$5-AT$6&lt;365*2/12,AT21*0.93,IF($B$5-AT$6&lt;365*3/12,AT21*0.86,IF($B$5-AT$6&lt;365*4/12,AT21*0.79,IF($B$5-AT$6&lt;365*5/12,AT21*0.72,IF($B$5-AT$6&lt;365*6/12,AT21*0.65,IF($B$5-AT$6&lt;365*7/12,AT21*0.58,IF($B$5-AT$6&lt;365*8/12,AT21*0.51,0))))))))+IF($B$5-AT$6&gt;365,0,IF($B$5-AT$6&gt;365*11/12,AT21*0.23,IF($B$5-AT$6&gt;365*10/12,AT21*0.3,IF($B$5-AT$6&gt;365*9/12,AT21*0.37,IF($B$5-AT$6&gt;365*8/12,AT21*0.44,0)))))</f>
        <v>0</v>
      </c>
      <c r="DI21" s="20">
        <f>+IF($B$5-AU$6&lt;365/12,AU21,IF($B$5-AU$6&lt;365*2/12,AU21*0.93,IF($B$5-AU$6&lt;365*3/12,AU21*0.86,IF($B$5-AU$6&lt;365*4/12,AU21*0.79,IF($B$5-AU$6&lt;365*5/12,AU21*0.72,IF($B$5-AU$6&lt;365*6/12,AU21*0.65,IF($B$5-AU$6&lt;365*7/12,AU21*0.58,IF($B$5-AU$6&lt;365*8/12,AU21*0.51,0))))))))+IF($B$5-AU$6&gt;365,0,IF($B$5-AU$6&gt;365*11/12,AU21*0.23,IF($B$5-AU$6&gt;365*10/12,AU21*0.3,IF($B$5-AU$6&gt;365*9/12,AU21*0.37,IF($B$5-AU$6&gt;365*8/12,AU21*0.44,0)))))</f>
        <v>0</v>
      </c>
      <c r="DJ21" s="20">
        <f>+IF($B$5-AV$6&lt;365/12,AV21,IF($B$5-AV$6&lt;365*2/12,AV21*0.93,IF($B$5-AV$6&lt;365*3/12,AV21*0.86,IF($B$5-AV$6&lt;365*4/12,AV21*0.79,IF($B$5-AV$6&lt;365*5/12,AV21*0.72,IF($B$5-AV$6&lt;365*6/12,AV21*0.65,IF($B$5-AV$6&lt;365*7/12,AV21*0.58,IF($B$5-AV$6&lt;365*8/12,AV21*0.51,0))))))))+IF($B$5-AV$6&gt;365,0,IF($B$5-AV$6&gt;365*11/12,AV21*0.23,IF($B$5-AV$6&gt;365*10/12,AV21*0.3,IF($B$5-AV$6&gt;365*9/12,AV21*0.37,IF($B$5-AV$6&gt;365*8/12,AV21*0.44,0)))))</f>
        <v>48.980000000000004</v>
      </c>
      <c r="DK21" s="20">
        <f>+IF($B$5-AW$6&lt;365/12,AW21,IF($B$5-AW$6&lt;365*2/12,AW21*0.93,IF($B$5-AW$6&lt;365*3/12,AW21*0.86,IF($B$5-AW$6&lt;365*4/12,AW21*0.79,IF($B$5-AW$6&lt;365*5/12,AW21*0.72,IF($B$5-AW$6&lt;365*6/12,AW21*0.65,IF($B$5-AW$6&lt;365*7/12,AW21*0.58,IF($B$5-AW$6&lt;365*8/12,AW21*0.51,0))))))))+IF($B$5-AW$6&gt;365,0,IF($B$5-AW$6&gt;365*11/12,AW21*0.23,IF($B$5-AW$6&gt;365*10/12,AW21*0.3,IF($B$5-AW$6&gt;365*9/12,AW21*0.37,IF($B$5-AW$6&gt;365*8/12,AW21*0.44,0)))))</f>
        <v>0</v>
      </c>
      <c r="DL21" s="20">
        <f>+IF($B$5-AX$6&lt;365/12,AX21,IF($B$5-AX$6&lt;365*2/12,AX21*0.93,IF($B$5-AX$6&lt;365*3/12,AX21*0.86,IF($B$5-AX$6&lt;365*4/12,AX21*0.79,IF($B$5-AX$6&lt;365*5/12,AX21*0.72,IF($B$5-AX$6&lt;365*6/12,AX21*0.65,IF($B$5-AX$6&lt;365*7/12,AX21*0.58,IF($B$5-AX$6&lt;365*8/12,AX21*0.51,0))))))))+IF($B$5-AX$6&gt;365,0,IF($B$5-AX$6&gt;365*11/12,AX21*0.23,IF($B$5-AX$6&gt;365*10/12,AX21*0.3,IF($B$5-AX$6&gt;365*9/12,AX21*0.37,IF($B$5-AX$6&gt;365*8/12,AX21*0.44,0)))))</f>
        <v>0</v>
      </c>
      <c r="DM21" s="20">
        <f>+IF($B$5-AY$6&lt;365/12,AY21,IF($B$5-AY$6&lt;365*2/12,AY21*0.93,IF($B$5-AY$6&lt;365*3/12,AY21*0.86,IF($B$5-AY$6&lt;365*4/12,AY21*0.79,IF($B$5-AY$6&lt;365*5/12,AY21*0.72,IF($B$5-AY$6&lt;365*6/12,AY21*0.65,IF($B$5-AY$6&lt;365*7/12,AY21*0.58,IF($B$5-AY$6&lt;365*8/12,AY21*0.51,0))))))))+IF($B$5-AY$6&gt;365,0,IF($B$5-AY$6&gt;365*11/12,AY21*0.23,IF($B$5-AY$6&gt;365*10/12,AY21*0.3,IF($B$5-AY$6&gt;365*9/12,AY21*0.37,IF($B$5-AY$6&gt;365*8/12,AY21*0.44,0)))))</f>
        <v>0</v>
      </c>
      <c r="DN21" s="20">
        <f>+IF($B$5-AZ$6&lt;365/12,AZ21,IF($B$5-AZ$6&lt;365*2/12,AZ21*0.93,IF($B$5-AZ$6&lt;365*3/12,AZ21*0.86,IF($B$5-AZ$6&lt;365*4/12,AZ21*0.79,IF($B$5-AZ$6&lt;365*5/12,AZ21*0.72,IF($B$5-AZ$6&lt;365*6/12,AZ21*0.65,IF($B$5-AZ$6&lt;365*7/12,AZ21*0.58,IF($B$5-AZ$6&lt;365*8/12,AZ21*0.51,0))))))))+IF($B$5-AZ$6&gt;365,0,IF($B$5-AZ$6&gt;365*11/12,AZ21*0.23,IF($B$5-AZ$6&gt;365*10/12,AZ21*0.3,IF($B$5-AZ$6&gt;365*9/12,AZ21*0.37,IF($B$5-AZ$6&gt;365*8/12,AZ21*0.44,0)))))</f>
        <v>0</v>
      </c>
      <c r="DO21" s="20">
        <f>+IF($B$5-BA$6&lt;365/12,BA21,IF($B$5-BA$6&lt;365*2/12,BA21*0.93,IF($B$5-BA$6&lt;365*3/12,BA21*0.86,IF($B$5-BA$6&lt;365*4/12,BA21*0.79,IF($B$5-BA$6&lt;365*5/12,BA21*0.72,IF($B$5-BA$6&lt;365*6/12,BA21*0.65,IF($B$5-BA$6&lt;365*7/12,BA21*0.58,IF($B$5-BA$6&lt;365*8/12,BA21*0.51,0))))))))+IF($B$5-BA$6&gt;365,0,IF($B$5-BA$6&gt;365*11/12,BA21*0.23,IF($B$5-BA$6&gt;365*10/12,BA21*0.3,IF($B$5-BA$6&gt;365*9/12,BA21*0.37,IF($B$5-BA$6&gt;365*8/12,BA21*0.44,0)))))</f>
        <v>0</v>
      </c>
      <c r="DP21" s="20">
        <f>+IF($B$5-BB$6&lt;365/12,BB21,IF($B$5-BB$6&lt;365*2/12,BB21*0.93,IF($B$5-BB$6&lt;365*3/12,BB21*0.86,IF($B$5-BB$6&lt;365*4/12,BB21*0.79,IF($B$5-BB$6&lt;365*5/12,BB21*0.72,IF($B$5-BB$6&lt;365*6/12,BB21*0.65,IF($B$5-BB$6&lt;365*7/12,BB21*0.58,IF($B$5-BB$6&lt;365*8/12,BB21*0.51,0))))))))+IF($B$5-BB$6&gt;365,0,IF($B$5-BB$6&gt;365*11/12,BB21*0.23,IF($B$5-BB$6&gt;365*10/12,BB21*0.3,IF($B$5-BB$6&gt;365*9/12,BB21*0.37,IF($B$5-BB$6&gt;365*8/12,BB21*0.44,0)))))</f>
        <v>0</v>
      </c>
      <c r="DQ21" s="20">
        <f>+IF($B$5-BC$6&lt;365/12,BC21,IF($B$5-BC$6&lt;365*2/12,BC21*0.93,IF($B$5-BC$6&lt;365*3/12,BC21*0.86,IF($B$5-BC$6&lt;365*4/12,BC21*0.79,IF($B$5-BC$6&lt;365*5/12,BC21*0.72,IF($B$5-BC$6&lt;365*6/12,BC21*0.65,IF($B$5-BC$6&lt;365*7/12,BC21*0.58,IF($B$5-BC$6&lt;365*8/12,BC21*0.51,0))))))))+IF($B$5-BC$6&gt;365,0,IF($B$5-BC$6&gt;365*11/12,BC21*0.23,IF($B$5-BC$6&gt;365*10/12,BC21*0.3,IF($B$5-BC$6&gt;365*9/12,BC21*0.37,IF($B$5-BC$6&gt;365*8/12,BC21*0.44,0)))))</f>
        <v>0</v>
      </c>
      <c r="DR21" s="20">
        <f>+IF($B$5-BD$6&lt;365/12,BD21,IF($B$5-BD$6&lt;365*2/12,BD21*0.93,IF($B$5-BD$6&lt;365*3/12,BD21*0.86,IF($B$5-BD$6&lt;365*4/12,BD21*0.79,IF($B$5-BD$6&lt;365*5/12,BD21*0.72,IF($B$5-BD$6&lt;365*6/12,BD21*0.65,IF($B$5-BD$6&lt;365*7/12,BD21*0.58,IF($B$5-BD$6&lt;365*8/12,BD21*0.51,0))))))))+IF($B$5-BD$6&gt;365,0,IF($B$5-BD$6&gt;365*11/12,BD21*0.23,IF($B$5-BD$6&gt;365*10/12,BD21*0.3,IF($B$5-BD$6&gt;365*9/12,BD21*0.37,IF($B$5-BD$6&gt;365*8/12,BD21*0.44,0)))))</f>
        <v>188.34</v>
      </c>
      <c r="DS21" s="20">
        <f>+IF($B$5-BE$6&lt;365/12,BE21,IF($B$5-BE$6&lt;365*2/12,BE21*0.93,IF($B$5-BE$6&lt;365*3/12,BE21*0.86,IF($B$5-BE$6&lt;365*4/12,BE21*0.79,IF($B$5-BE$6&lt;365*5/12,BE21*0.72,IF($B$5-BE$6&lt;365*6/12,BE21*0.65,IF($B$5-BE$6&lt;365*7/12,BE21*0.58,IF($B$5-BE$6&lt;365*8/12,BE21*0.51,0))))))))+IF($B$5-BE$6&gt;365,0,IF($B$5-BE$6&gt;365*11/12,BE21*0.23,IF($B$5-BE$6&gt;365*10/12,BE21*0.3,IF($B$5-BE$6&gt;365*9/12,BE21*0.37,IF($B$5-BE$6&gt;365*8/12,BE21*0.44,0)))))</f>
        <v>0</v>
      </c>
      <c r="DT21" s="20">
        <f>+IF($B$5-BF$6&lt;365/12,BF21,IF($B$5-BF$6&lt;365*2/12,BF21*0.93,IF($B$5-BF$6&lt;365*3/12,BF21*0.86,IF($B$5-BF$6&lt;365*4/12,BF21*0.79,IF($B$5-BF$6&lt;365*5/12,BF21*0.72,IF($B$5-BF$6&lt;365*6/12,BF21*0.65,IF($B$5-BF$6&lt;365*7/12,BF21*0.58,IF($B$5-BF$6&lt;365*8/12,BF21*0.51,0))))))))+IF($B$5-BF$6&gt;365,0,IF($B$5-BF$6&gt;365*11/12,BF21*0.23,IF($B$5-BF$6&gt;365*10/12,BF21*0.3,IF($B$5-BF$6&gt;365*9/12,BF21*0.37,IF($B$5-BF$6&gt;365*8/12,BF21*0.44,0)))))</f>
        <v>0</v>
      </c>
      <c r="DU21" s="20">
        <f>+IF($B$5-BG$6&lt;365/12,BG21,IF($B$5-BG$6&lt;365*2/12,BG21*0.93,IF($B$5-BG$6&lt;365*3/12,BG21*0.86,IF($B$5-BG$6&lt;365*4/12,BG21*0.79,IF($B$5-BG$6&lt;365*5/12,BG21*0.72,IF($B$5-BG$6&lt;365*6/12,BG21*0.65,IF($B$5-BG$6&lt;365*7/12,BG21*0.58,IF($B$5-BG$6&lt;365*8/12,BG21*0.51,0))))))))+IF($B$5-BG$6&gt;365,0,IF($B$5-BG$6&gt;365*11/12,BG21*0.23,IF($B$5-BG$6&gt;365*10/12,BG21*0.3,IF($B$5-BG$6&gt;365*9/12,BG21*0.37,IF($B$5-BG$6&gt;365*8/12,BG21*0.44,0)))))</f>
        <v>0</v>
      </c>
      <c r="DV21" s="20">
        <f>+IF($B$5-BH$6&lt;365/12,BH21,IF($B$5-BH$6&lt;365*2/12,BH21*0.93,IF($B$5-BH$6&lt;365*3/12,BH21*0.86,IF($B$5-BH$6&lt;365*4/12,BH21*0.79,IF($B$5-BH$6&lt;365*5/12,BH21*0.72,IF($B$5-BH$6&lt;365*6/12,BH21*0.65,IF($B$5-BH$6&lt;365*7/12,BH21*0.58,IF($B$5-BH$6&lt;365*8/12,BH21*0.51,0))))))))+IF($B$5-BH$6&gt;365,0,IF($B$5-BH$6&gt;365*11/12,BH21*0.23,IF($B$5-BH$6&gt;365*10/12,BH21*0.3,IF($B$5-BH$6&gt;365*9/12,BH21*0.37,IF($B$5-BH$6&gt;365*8/12,BH21*0.44,0)))))</f>
        <v>0</v>
      </c>
      <c r="DW21" s="20">
        <f>+IF($B$5-BI$6&lt;365/12,BI21,IF($B$5-BI$6&lt;365*2/12,BI21*0.93,IF($B$5-BI$6&lt;365*3/12,BI21*0.86,IF($B$5-BI$6&lt;365*4/12,BI21*0.79,IF($B$5-BI$6&lt;365*5/12,BI21*0.72,IF($B$5-BI$6&lt;365*6/12,BI21*0.65,IF($B$5-BI$6&lt;365*7/12,BI21*0.58,IF($B$5-BI$6&lt;365*8/12,BI21*0.51,0))))))))+IF($B$5-BI$6&gt;365,0,IF($B$5-BI$6&gt;365*11/12,BI21*0.23,IF($B$5-BI$6&gt;365*10/12,BI21*0.3,IF($B$5-BI$6&gt;365*9/12,BI21*0.37,IF($B$5-BI$6&gt;365*8/12,BI21*0.44,0)))))</f>
        <v>0</v>
      </c>
      <c r="DX21" s="20">
        <f>+IF($B$5-BJ$6&lt;365/12,BJ21,IF($B$5-BJ$6&lt;365*2/12,BJ21*0.93,IF($B$5-BJ$6&lt;365*3/12,BJ21*0.86,IF($B$5-BJ$6&lt;365*4/12,BJ21*0.79,IF($B$5-BJ$6&lt;365*5/12,BJ21*0.72,IF($B$5-BJ$6&lt;365*6/12,BJ21*0.65,IF($B$5-BJ$6&lt;365*7/12,BJ21*0.58,IF($B$5-BJ$6&lt;365*8/12,BJ21*0.51,0))))))))+IF($B$5-BJ$6&gt;365,0,IF($B$5-BJ$6&gt;365*11/12,BJ21*0.23,IF($B$5-BJ$6&gt;365*10/12,BJ21*0.3,IF($B$5-BJ$6&gt;365*9/12,BJ21*0.37,IF($B$5-BJ$6&gt;365*8/12,BJ21*0.44,0)))))</f>
        <v>0</v>
      </c>
      <c r="DY21" s="20">
        <f>+IF($B$5-BK$6&lt;365/12,BK21,IF($B$5-BK$6&lt;365*2/12,BK21*0.93,IF($B$5-BK$6&lt;365*3/12,BK21*0.86,IF($B$5-BK$6&lt;365*4/12,BK21*0.79,IF($B$5-BK$6&lt;365*5/12,BK21*0.72,IF($B$5-BK$6&lt;365*6/12,BK21*0.65,IF($B$5-BK$6&lt;365*7/12,BK21*0.58,IF($B$5-BK$6&lt;365*8/12,BK21*0.51,0))))))))+IF($B$5-BK$6&gt;365,0,IF($B$5-BK$6&gt;365*11/12,BK21*0.23,IF($B$5-BK$6&gt;365*10/12,BK21*0.3,IF($B$5-BK$6&gt;365*9/12,BK21*0.37,IF($B$5-BK$6&gt;365*8/12,BK21*0.44,0)))))</f>
        <v>0</v>
      </c>
      <c r="DZ21" s="20">
        <f>+IF($B$5-BL$6&lt;365/12,BL21,IF($B$5-BL$6&lt;365*2/12,BL21*0.93,IF($B$5-BL$6&lt;365*3/12,BL21*0.86,IF($B$5-BL$6&lt;365*4/12,BL21*0.79,IF($B$5-BL$6&lt;365*5/12,BL21*0.72,IF($B$5-BL$6&lt;365*6/12,BL21*0.65,IF($B$5-BL$6&lt;365*7/12,BL21*0.58,IF($B$5-BL$6&lt;365*8/12,BL21*0.51,0))))))))+IF($B$5-BL$6&gt;365,0,IF($B$5-BL$6&gt;365*11/12,BL21*0.23,IF($B$5-BL$6&gt;365*10/12,BL21*0.3,IF($B$5-BL$6&gt;365*9/12,BL21*0.37,IF($B$5-BL$6&gt;365*8/12,BL21*0.44,0)))))</f>
        <v>0</v>
      </c>
      <c r="EA21" s="20">
        <f>+IF($B$5-BM$6&lt;365/12,BM21,IF($B$5-BM$6&lt;365*2/12,BM21*0.93,IF($B$5-BM$6&lt;365*3/12,BM21*0.86,IF($B$5-BM$6&lt;365*4/12,BM21*0.79,IF($B$5-BM$6&lt;365*5/12,BM21*0.72,IF($B$5-BM$6&lt;365*6/12,BM21*0.65,IF($B$5-BM$6&lt;365*7/12,BM21*0.58,IF($B$5-BM$6&lt;365*8/12,BM21*0.51,0))))))))+IF($B$5-BM$6&gt;365,0,IF($B$5-BM$6&gt;365*11/12,BM21*0.23,IF($B$5-BM$6&gt;365*10/12,BM21*0.3,IF($B$5-BM$6&gt;365*9/12,BM21*0.37,IF($B$5-BM$6&gt;365*8/12,BM21*0.44,0)))))</f>
        <v>0</v>
      </c>
      <c r="EB21" s="20">
        <f>+IF($B$5-BN$6&lt;365/12,BN21,IF($B$5-BN$6&lt;365*2/12,BN21*0.93,IF($B$5-BN$6&lt;365*3/12,BN21*0.86,IF($B$5-BN$6&lt;365*4/12,BN21*0.79,IF($B$5-BN$6&lt;365*5/12,BN21*0.72,IF($B$5-BN$6&lt;365*6/12,BN21*0.65,IF($B$5-BN$6&lt;365*7/12,BN21*0.58,IF($B$5-BN$6&lt;365*8/12,BN21*0.51,0))))))))+IF($B$5-BN$6&gt;365,0,IF($B$5-BN$6&gt;365*11/12,BN21*0.23,IF($B$5-BN$6&gt;365*10/12,BN21*0.3,IF($B$5-BN$6&gt;365*9/12,BN21*0.37,IF($B$5-BN$6&gt;365*8/12,BN21*0.44,0)))))</f>
        <v>0</v>
      </c>
      <c r="EC21" s="20">
        <f>+IF($B$5-BO$6&lt;365/12,BO21,IF($B$5-BO$6&lt;365*2/12,BO21*0.93,IF($B$5-BO$6&lt;365*3/12,BO21*0.86,IF($B$5-BO$6&lt;365*4/12,BO21*0.79,IF($B$5-BO$6&lt;365*5/12,BO21*0.72,IF($B$5-BO$6&lt;365*6/12,BO21*0.65,IF($B$5-BO$6&lt;365*7/12,BO21*0.58,IF($B$5-BO$6&lt;365*8/12,BO21*0.51,0))))))))+IF($B$5-BO$6&gt;365,0,IF($B$5-BO$6&gt;365*11/12,BO21*0.23,IF($B$5-BO$6&gt;365*10/12,BO21*0.3,IF($B$5-BO$6&gt;365*9/12,BO21*0.37,IF($B$5-BO$6&gt;365*8/12,BO21*0.44,0)))))</f>
        <v>0</v>
      </c>
      <c r="ED21" s="20">
        <f>+IF($B$5-BP$6&lt;365/12,BP21,IF($B$5-BP$6&lt;365*2/12,BP21*0.93,IF($B$5-BP$6&lt;365*3/12,BP21*0.86,IF($B$5-BP$6&lt;365*4/12,BP21*0.79,IF($B$5-BP$6&lt;365*5/12,BP21*0.72,IF($B$5-BP$6&lt;365*6/12,BP21*0.65,IF($B$5-BP$6&lt;365*7/12,BP21*0.58,IF($B$5-BP$6&lt;365*8/12,BP21*0.51,0))))))))+IF($B$5-BP$6&gt;365,0,IF($B$5-BP$6&gt;365*11/12,BP21*0.23,IF($B$5-BP$6&gt;365*10/12,BP21*0.3,IF($B$5-BP$6&gt;365*9/12,BP21*0.37,IF($B$5-BP$6&gt;365*8/12,BP21*0.44,0)))))</f>
        <v>0</v>
      </c>
      <c r="EE21" s="20"/>
      <c r="EF21" s="22">
        <f>SUM(BS21:EE21)</f>
        <v>291.87200000000001</v>
      </c>
      <c r="EG21" s="26">
        <f t="shared" si="8"/>
        <v>5</v>
      </c>
      <c r="EH21" s="17" t="str">
        <f t="shared" si="9"/>
        <v>Nicole Sahagun</v>
      </c>
      <c r="EI21" s="31">
        <v>15</v>
      </c>
      <c r="EJ21" s="32">
        <f t="shared" si="11"/>
        <v>58.374400000000001</v>
      </c>
      <c r="EK21" s="23"/>
    </row>
    <row r="22" spans="2:141" ht="15" x14ac:dyDescent="0.2">
      <c r="B22" s="29">
        <f t="shared" si="10"/>
        <v>16</v>
      </c>
      <c r="C22" s="17" t="s">
        <v>92</v>
      </c>
      <c r="D22" s="17" t="s">
        <v>72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>
        <v>112</v>
      </c>
      <c r="Q22" s="18"/>
      <c r="R22" s="18"/>
      <c r="S22" s="18"/>
      <c r="T22" s="18"/>
      <c r="U22" s="18"/>
      <c r="V22" s="18"/>
      <c r="W22" s="18"/>
      <c r="X22" s="18"/>
      <c r="Y22" s="18">
        <v>19.2</v>
      </c>
      <c r="Z22" s="18"/>
      <c r="AA22" s="18"/>
      <c r="AB22" s="18"/>
      <c r="AC22" s="18"/>
      <c r="AD22" s="18"/>
      <c r="AE22" s="18"/>
      <c r="AF22" s="18"/>
      <c r="AG22" s="18"/>
      <c r="AH22" s="18">
        <v>104</v>
      </c>
      <c r="AI22" s="18"/>
      <c r="AJ22" s="18"/>
      <c r="AK22" s="18"/>
      <c r="AL22" s="18"/>
      <c r="AM22" s="18">
        <v>80</v>
      </c>
      <c r="AN22" s="18">
        <v>74</v>
      </c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>
        <v>88</v>
      </c>
      <c r="BO22" s="18"/>
      <c r="BP22" s="18"/>
      <c r="BQ22" s="18"/>
      <c r="BR22" s="26">
        <f>COUNT(D22:BQ22)</f>
        <v>6</v>
      </c>
      <c r="BS22" s="20">
        <f>+IF($B$5-E$6&lt;365/12,E22,IF($B$5-E$6&lt;365*2/12,E22*0.93,IF($B$5-E$6&lt;365*3/12,E22*0.86,IF($B$5-E$6&lt;365*4/12,E22*0.79,IF($B$5-E$6&lt;365*5/12,E22*0.72,IF($B$5-E$6&lt;365*6/12,E22*0.65,IF($B$5-E$6&lt;365*7/12,E22*0.58,IF($B$5-E$6&lt;365*8/12,E22*0.51,0))))))))+IF($B$5-E$6&gt;365,0,IF($B$5-E$6&gt;365*11/12,E22*0.23,IF($B$5-E$6&gt;365*10/12,E22*0.3,IF($B$5-E$6&gt;365*9/12,E22*0.37,IF($B$5-E$6&gt;365*8/12,E22*0.44,0)))))</f>
        <v>0</v>
      </c>
      <c r="BT22" s="20">
        <f>+IF($B$5-F$6&lt;365/12,F22,IF($B$5-F$6&lt;365*2/12,F22*0.93,IF($B$5-F$6&lt;365*3/12,F22*0.86,IF($B$5-F$6&lt;365*4/12,F22*0.79,IF($B$5-F$6&lt;365*5/12,F22*0.72,IF($B$5-F$6&lt;365*6/12,F22*0.65,IF($B$5-F$6&lt;365*7/12,F22*0.58,IF($B$5-F$6&lt;365*8/12,F22*0.51,0))))))))+IF($B$5-F$6&gt;365,0,IF($B$5-F$6&gt;365*11/12,F22*0.23,IF($B$5-F$6&gt;365*10/12,F22*0.3,IF($B$5-F$6&gt;365*9/12,F22*0.37,IF($B$5-F$6&gt;365*8/12,F22*0.44,0)))))</f>
        <v>0</v>
      </c>
      <c r="BU22" s="20">
        <f>+IF($B$5-G$6&lt;365/12,G22,IF($B$5-G$6&lt;365*2/12,G22*0.93,IF($B$5-G$6&lt;365*3/12,G22*0.86,IF($B$5-G$6&lt;365*4/12,G22*0.79,IF($B$5-G$6&lt;365*5/12,G22*0.72,IF($B$5-G$6&lt;365*6/12,G22*0.65,IF($B$5-G$6&lt;365*7/12,G22*0.58,IF($B$5-G$6&lt;365*8/12,G22*0.51,0))))))))+IF($B$5-G$6&gt;365,0,IF($B$5-G$6&gt;365*11/12,G22*0.23,IF($B$5-G$6&gt;365*10/12,G22*0.3,IF($B$5-G$6&gt;365*9/12,G22*0.37,IF($B$5-G$6&gt;365*8/12,G22*0.44,0)))))</f>
        <v>0</v>
      </c>
      <c r="BV22" s="20">
        <f>+IF($B$5-H$6&lt;365/12,H22,IF($B$5-H$6&lt;365*2/12,H22*0.93,IF($B$5-H$6&lt;365*3/12,H22*0.86,IF($B$5-H$6&lt;365*4/12,H22*0.79,IF($B$5-H$6&lt;365*5/12,H22*0.72,IF($B$5-H$6&lt;365*6/12,H22*0.65,IF($B$5-H$6&lt;365*7/12,H22*0.58,IF($B$5-H$6&lt;365*8/12,H22*0.51,0))))))))+IF($B$5-H$6&gt;365,0,IF($B$5-H$6&gt;365*11/12,H22*0.23,IF($B$5-H$6&gt;365*10/12,H22*0.3,IF($B$5-H$6&gt;365*9/12,H22*0.37,IF($B$5-H$6&gt;365*8/12,H22*0.44,0)))))</f>
        <v>0</v>
      </c>
      <c r="BW22" s="20">
        <f>+IF($B$5-I$6&lt;365/12,I22,IF($B$5-I$6&lt;365*2/12,I22*0.93,IF($B$5-I$6&lt;365*3/12,I22*0.86,IF($B$5-I$6&lt;365*4/12,I22*0.79,IF($B$5-I$6&lt;365*5/12,I22*0.72,IF($B$5-I$6&lt;365*6/12,I22*0.65,IF($B$5-I$6&lt;365*7/12,I22*0.58,IF($B$5-I$6&lt;365*8/12,I22*0.51,0))))))))+IF($B$5-I$6&gt;365,0,IF($B$5-I$6&gt;365*11/12,I22*0.23,IF($B$5-I$6&gt;365*10/12,I22*0.3,IF($B$5-I$6&gt;365*9/12,I22*0.37,IF($B$5-I$6&gt;365*8/12,I22*0.44,0)))))</f>
        <v>0</v>
      </c>
      <c r="BX22" s="20">
        <f>+IF($B$5-J$6&lt;365/12,J22,IF($B$5-J$6&lt;365*2/12,J22*0.93,IF($B$5-J$6&lt;365*3/12,J22*0.86,IF($B$5-J$6&lt;365*4/12,J22*0.79,IF($B$5-J$6&lt;365*5/12,J22*0.72,IF($B$5-J$6&lt;365*6/12,J22*0.65,IF($B$5-J$6&lt;365*7/12,J22*0.58,IF($B$5-J$6&lt;365*8/12,J22*0.51,0))))))))+IF($B$5-J$6&gt;365,0,IF($B$5-J$6&gt;365*11/12,J22*0.23,IF($B$5-J$6&gt;365*10/12,J22*0.3,IF($B$5-J$6&gt;365*9/12,J22*0.37,IF($B$5-J$6&gt;365*8/12,J22*0.44,0)))))</f>
        <v>0</v>
      </c>
      <c r="BY22" s="20">
        <f>+IF($B$5-K$6&lt;365/12,K22,IF($B$5-K$6&lt;365*2/12,K22*0.93,IF($B$5-K$6&lt;365*3/12,K22*0.86,IF($B$5-K$6&lt;365*4/12,K22*0.79,IF($B$5-K$6&lt;365*5/12,K22*0.72,IF($B$5-K$6&lt;365*6/12,K22*0.65,IF($B$5-K$6&lt;365*7/12,K22*0.58,IF($B$5-K$6&lt;365*8/12,K22*0.51,0))))))))+IF($B$5-K$6&gt;365,0,IF($B$5-K$6&gt;365*11/12,K22*0.23,IF($B$5-K$6&gt;365*10/12,K22*0.3,IF($B$5-K$6&gt;365*9/12,K22*0.37,IF($B$5-K$6&gt;365*8/12,K22*0.44,0)))))</f>
        <v>0</v>
      </c>
      <c r="BZ22" s="20">
        <f>+IF($B$5-L$6&lt;365/12,L22,IF($B$5-L$6&lt;365*2/12,L22*0.93,IF($B$5-L$6&lt;365*3/12,L22*0.86,IF($B$5-L$6&lt;365*4/12,L22*0.79,IF($B$5-L$6&lt;365*5/12,L22*0.72,IF($B$5-L$6&lt;365*6/12,L22*0.65,IF($B$5-L$6&lt;365*7/12,L22*0.58,IF($B$5-L$6&lt;365*8/12,L22*0.51,0))))))))+IF($B$5-L$6&gt;365,0,IF($B$5-L$6&gt;365*11/12,L22*0.23,IF($B$5-L$6&gt;365*10/12,L22*0.3,IF($B$5-L$6&gt;365*9/12,L22*0.37,IF($B$5-L$6&gt;365*8/12,L22*0.44,0)))))</f>
        <v>0</v>
      </c>
      <c r="CA22" s="20">
        <f>+IF($B$5-M$6&lt;365/12,M22,IF($B$5-M$6&lt;365*2/12,M22*0.93,IF($B$5-M$6&lt;365*3/12,M22*0.86,IF($B$5-M$6&lt;365*4/12,M22*0.79,IF($B$5-M$6&lt;365*5/12,M22*0.72,IF($B$5-M$6&lt;365*6/12,M22*0.65,IF($B$5-M$6&lt;365*7/12,M22*0.58,IF($B$5-M$6&lt;365*8/12,M22*0.51,0))))))))+IF($B$5-M$6&gt;365,0,IF($B$5-M$6&gt;365*11/12,M22*0.23,IF($B$5-M$6&gt;365*10/12,M22*0.3,IF($B$5-M$6&gt;365*9/12,M22*0.37,IF($B$5-M$6&gt;365*8/12,M22*0.44,0)))))</f>
        <v>0</v>
      </c>
      <c r="CB22" s="20">
        <f>+IF($B$5-N$6&lt;365/12,N22,IF($B$5-N$6&lt;365*2/12,N22*0.93,IF($B$5-N$6&lt;365*3/12,N22*0.86,IF($B$5-N$6&lt;365*4/12,N22*0.79,IF($B$5-N$6&lt;365*5/12,N22*0.72,IF($B$5-N$6&lt;365*6/12,N22*0.65,IF($B$5-N$6&lt;365*7/12,N22*0.58,IF($B$5-N$6&lt;365*8/12,N22*0.51,0))))))))+IF($B$5-N$6&gt;365,0,IF($B$5-N$6&gt;365*11/12,N22*0.23,IF($B$5-N$6&gt;365*10/12,N22*0.3,IF($B$5-N$6&gt;365*9/12,N22*0.37,IF($B$5-N$6&gt;365*8/12,N22*0.44,0)))))</f>
        <v>0</v>
      </c>
      <c r="CC22" s="20">
        <f>+IF($B$5-O$6&lt;365/12,O22,IF($B$5-O$6&lt;365*2/12,O22*0.93,IF($B$5-O$6&lt;365*3/12,O22*0.86,IF($B$5-O$6&lt;365*4/12,O22*0.79,IF($B$5-O$6&lt;365*5/12,O22*0.72,IF($B$5-O$6&lt;365*6/12,O22*0.65,IF($B$5-O$6&lt;365*7/12,O22*0.58,IF($B$5-O$6&lt;365*8/12,O22*0.51,0))))))))+IF($B$5-O$6&gt;365,0,IF($B$5-O$6&gt;365*11/12,O22*0.23,IF($B$5-O$6&gt;365*10/12,O22*0.3,IF($B$5-O$6&gt;365*9/12,O22*0.37,IF($B$5-O$6&gt;365*8/12,O22*0.44,0)))))</f>
        <v>0</v>
      </c>
      <c r="CD22" s="20">
        <f>+IF($B$5-P$6&lt;365/12,P22,IF($B$5-P$6&lt;365*2/12,P22*0.93,IF($B$5-P$6&lt;365*3/12,P22*0.86,IF($B$5-P$6&lt;365*4/12,P22*0.79,IF($B$5-P$6&lt;365*5/12,P22*0.72,IF($B$5-P$6&lt;365*6/12,P22*0.65,IF($B$5-P$6&lt;365*7/12,P22*0.58,IF($B$5-P$6&lt;365*8/12,P22*0.51,0))))))))+IF($B$5-P$6&gt;365,0,IF($B$5-P$6&gt;365*11/12,P22*0.23,IF($B$5-P$6&gt;365*10/12,P22*0.3,IF($B$5-P$6&gt;365*9/12,P22*0.37,IF($B$5-P$6&gt;365*8/12,P22*0.44,0)))))</f>
        <v>41.44</v>
      </c>
      <c r="CE22" s="20">
        <f>+IF($B$5-Q$6&lt;365/12,Q22,IF($B$5-Q$6&lt;365*2/12,Q22*0.93,IF($B$5-Q$6&lt;365*3/12,Q22*0.86,IF($B$5-Q$6&lt;365*4/12,Q22*0.79,IF($B$5-Q$6&lt;365*5/12,Q22*0.72,IF($B$5-Q$6&lt;365*6/12,Q22*0.65,IF($B$5-Q$6&lt;365*7/12,Q22*0.58,IF($B$5-Q$6&lt;365*8/12,Q22*0.51,0))))))))+IF($B$5-Q$6&gt;365,0,IF($B$5-Q$6&gt;365*11/12,Q22*0.23,IF($B$5-Q$6&gt;365*10/12,Q22*0.3,IF($B$5-Q$6&gt;365*9/12,Q22*0.37,IF($B$5-Q$6&gt;365*8/12,Q22*0.44,0)))))</f>
        <v>0</v>
      </c>
      <c r="CF22" s="20">
        <f>+IF($B$5-R$6&lt;365/12,R22,IF($B$5-R$6&lt;365*2/12,R22*0.93,IF($B$5-R$6&lt;365*3/12,R22*0.86,IF($B$5-R$6&lt;365*4/12,R22*0.79,IF($B$5-R$6&lt;365*5/12,R22*0.72,IF($B$5-R$6&lt;365*6/12,R22*0.65,IF($B$5-R$6&lt;365*7/12,R22*0.58,IF($B$5-R$6&lt;365*8/12,R22*0.51,0))))))))+IF($B$5-R$6&gt;365,0,IF($B$5-R$6&gt;365*11/12,R22*0.23,IF($B$5-R$6&gt;365*10/12,R22*0.3,IF($B$5-R$6&gt;365*9/12,R22*0.37,IF($B$5-R$6&gt;365*8/12,R22*0.44,0)))))</f>
        <v>0</v>
      </c>
      <c r="CG22" s="20">
        <f>+IF($B$5-S$6&lt;365/12,S22,IF($B$5-S$6&lt;365*2/12,S22*0.93,IF($B$5-S$6&lt;365*3/12,S22*0.86,IF($B$5-S$6&lt;365*4/12,S22*0.79,IF($B$5-S$6&lt;365*5/12,S22*0.72,IF($B$5-S$6&lt;365*6/12,S22*0.65,IF($B$5-S$6&lt;365*7/12,S22*0.58,IF($B$5-S$6&lt;365*8/12,S22*0.51,0))))))))+IF($B$5-S$6&gt;365,0,IF($B$5-S$6&gt;365*11/12,S22*0.23,IF($B$5-S$6&gt;365*10/12,S22*0.3,IF($B$5-S$6&gt;365*9/12,S22*0.37,IF($B$5-S$6&gt;365*8/12,S22*0.44,0)))))</f>
        <v>0</v>
      </c>
      <c r="CH22" s="20">
        <f>+IF($B$5-T$6&lt;365/12,T22,IF($B$5-T$6&lt;365*2/12,T22*0.93,IF($B$5-T$6&lt;365*3/12,T22*0.86,IF($B$5-T$6&lt;365*4/12,T22*0.79,IF($B$5-T$6&lt;365*5/12,T22*0.72,IF($B$5-T$6&lt;365*6/12,T22*0.65,IF($B$5-T$6&lt;365*7/12,T22*0.58,IF($B$5-T$6&lt;365*8/12,T22*0.51,0))))))))+IF($B$5-T$6&gt;365,0,IF($B$5-T$6&gt;365*11/12,T22*0.23,IF($B$5-T$6&gt;365*10/12,T22*0.3,IF($B$5-T$6&gt;365*9/12,T22*0.37,IF($B$5-T$6&gt;365*8/12,T22*0.44,0)))))</f>
        <v>0</v>
      </c>
      <c r="CI22" s="20">
        <f>+IF($B$5-U$6&lt;365/12,U22,IF($B$5-U$6&lt;365*2/12,U22*0.93,IF($B$5-U$6&lt;365*3/12,U22*0.86,IF($B$5-U$6&lt;365*4/12,U22*0.79,IF($B$5-U$6&lt;365*5/12,U22*0.72,IF($B$5-U$6&lt;365*6/12,U22*0.65,IF($B$5-U$6&lt;365*7/12,U22*0.58,IF($B$5-U$6&lt;365*8/12,U22*0.51,0))))))))+IF($B$5-U$6&gt;365,0,IF($B$5-U$6&gt;365*11/12,U22*0.23,IF($B$5-U$6&gt;365*10/12,U22*0.3,IF($B$5-U$6&gt;365*9/12,U22*0.37,IF($B$5-U$6&gt;365*8/12,U22*0.44,0)))))</f>
        <v>0</v>
      </c>
      <c r="CJ22" s="20">
        <f>+IF($B$5-V$6&lt;365/12,V22,IF($B$5-V$6&lt;365*2/12,V22*0.93,IF($B$5-V$6&lt;365*3/12,V22*0.86,IF($B$5-V$6&lt;365*4/12,V22*0.79,IF($B$5-V$6&lt;365*5/12,V22*0.72,IF($B$5-V$6&lt;365*6/12,V22*0.65,IF($B$5-V$6&lt;365*7/12,V22*0.58,IF($B$5-V$6&lt;365*8/12,V22*0.51,0))))))))+IF($B$5-V$6&gt;365,0,IF($B$5-V$6&gt;365*11/12,V22*0.23,IF($B$5-V$6&gt;365*10/12,V22*0.3,IF($B$5-V$6&gt;365*9/12,V22*0.37,IF($B$5-V$6&gt;365*8/12,V22*0.44,0)))))</f>
        <v>0</v>
      </c>
      <c r="CK22" s="20">
        <f>+IF($B$5-W$6&lt;365/12,W22,IF($B$5-W$6&lt;365*2/12,W22*0.93,IF($B$5-W$6&lt;365*3/12,W22*0.86,IF($B$5-W$6&lt;365*4/12,W22*0.79,IF($B$5-W$6&lt;365*5/12,W22*0.72,IF($B$5-W$6&lt;365*6/12,W22*0.65,IF($B$5-W$6&lt;365*7/12,W22*0.58,IF($B$5-W$6&lt;365*8/12,W22*0.51,0))))))))+IF($B$5-W$6&gt;365,0,IF($B$5-W$6&gt;365*11/12,W22*0.23,IF($B$5-W$6&gt;365*10/12,W22*0.3,IF($B$5-W$6&gt;365*9/12,W22*0.37,IF($B$5-W$6&gt;365*8/12,W22*0.44,0)))))</f>
        <v>0</v>
      </c>
      <c r="CL22" s="20">
        <f>+IF($B$5-X$6&lt;365/12,X22,IF($B$5-X$6&lt;365*2/12,X22*0.93,IF($B$5-X$6&lt;365*3/12,X22*0.86,IF($B$5-X$6&lt;365*4/12,X22*0.79,IF($B$5-X$6&lt;365*5/12,X22*0.72,IF($B$5-X$6&lt;365*6/12,X22*0.65,IF($B$5-X$6&lt;365*7/12,X22*0.58,IF($B$5-X$6&lt;365*8/12,X22*0.51,0))))))))+IF($B$5-X$6&gt;365,0,IF($B$5-X$6&gt;365*11/12,X22*0.23,IF($B$5-X$6&gt;365*10/12,X22*0.3,IF($B$5-X$6&gt;365*9/12,X22*0.37,IF($B$5-X$6&gt;365*8/12,X22*0.44,0)))))</f>
        <v>0</v>
      </c>
      <c r="CM22" s="20">
        <f>+IF($B$5-Y$6&lt;365/12,Y22,IF($B$5-Y$6&lt;365*2/12,Y22*0.93,IF($B$5-Y$6&lt;365*3/12,Y22*0.86,IF($B$5-Y$6&lt;365*4/12,Y22*0.79,IF($B$5-Y$6&lt;365*5/12,Y22*0.72,IF($B$5-Y$6&lt;365*6/12,Y22*0.65,IF($B$5-Y$6&lt;365*7/12,Y22*0.58,IF($B$5-Y$6&lt;365*8/12,Y22*0.51,0))))))))+IF($B$5-Y$6&gt;365,0,IF($B$5-Y$6&gt;365*11/12,Y22*0.23,IF($B$5-Y$6&gt;365*10/12,Y22*0.3,IF($B$5-Y$6&gt;365*9/12,Y22*0.37,IF($B$5-Y$6&gt;365*8/12,Y22*0.44,0)))))</f>
        <v>8.4480000000000004</v>
      </c>
      <c r="CN22" s="20">
        <f>+IF($B$5-Z$6&lt;365/12,Z22,IF($B$5-Z$6&lt;365*2/12,Z22*0.93,IF($B$5-Z$6&lt;365*3/12,Z22*0.86,IF($B$5-Z$6&lt;365*4/12,Z22*0.79,IF($B$5-Z$6&lt;365*5/12,Z22*0.72,IF($B$5-Z$6&lt;365*6/12,Z22*0.65,IF($B$5-Z$6&lt;365*7/12,Z22*0.58,IF($B$5-Z$6&lt;365*8/12,Z22*0.51,0))))))))+IF($B$5-Z$6&gt;365,0,IF($B$5-Z$6&gt;365*11/12,Z22*0.23,IF($B$5-Z$6&gt;365*10/12,Z22*0.3,IF($B$5-Z$6&gt;365*9/12,Z22*0.37,IF($B$5-Z$6&gt;365*8/12,Z22*0.44,0)))))</f>
        <v>0</v>
      </c>
      <c r="CO22" s="20">
        <f>+IF($B$5-AA$6&lt;365/12,AA22,IF($B$5-AA$6&lt;365*2/12,AA22*0.93,IF($B$5-AA$6&lt;365*3/12,AA22*0.86,IF($B$5-AA$6&lt;365*4/12,AA22*0.79,IF($B$5-AA$6&lt;365*5/12,AA22*0.72,IF($B$5-AA$6&lt;365*6/12,AA22*0.65,IF($B$5-AA$6&lt;365*7/12,AA22*0.58,IF($B$5-AA$6&lt;365*8/12,AA22*0.51,0))))))))+IF($B$5-AA$6&gt;365,0,IF($B$5-AA$6&gt;365*11/12,AA22*0.23,IF($B$5-AA$6&gt;365*10/12,AA22*0.3,IF($B$5-AA$6&gt;365*9/12,AA22*0.37,IF($B$5-AA$6&gt;365*8/12,AA22*0.44,0)))))</f>
        <v>0</v>
      </c>
      <c r="CP22" s="20">
        <f>+IF($B$5-AB$6&lt;365/12,AB22,IF($B$5-AB$6&lt;365*2/12,AB22*0.93,IF($B$5-AB$6&lt;365*3/12,AB22*0.86,IF($B$5-AB$6&lt;365*4/12,AB22*0.79,IF($B$5-AB$6&lt;365*5/12,AB22*0.72,IF($B$5-AB$6&lt;365*6/12,AB22*0.65,IF($B$5-AB$6&lt;365*7/12,AB22*0.58,IF($B$5-AB$6&lt;365*8/12,AB22*0.51,0))))))))+IF($B$5-AB$6&gt;365,0,IF($B$5-AB$6&gt;365*11/12,AB22*0.23,IF($B$5-AB$6&gt;365*10/12,AB22*0.3,IF($B$5-AB$6&gt;365*9/12,AB22*0.37,IF($B$5-AB$6&gt;365*8/12,AB22*0.44,0)))))</f>
        <v>0</v>
      </c>
      <c r="CQ22" s="20">
        <f>+IF($B$5-AC$6&lt;365/12,AC22,IF($B$5-AC$6&lt;365*2/12,AC22*0.93,IF($B$5-AC$6&lt;365*3/12,AC22*0.86,IF($B$5-AC$6&lt;365*4/12,AC22*0.79,IF($B$5-AC$6&lt;365*5/12,AC22*0.72,IF($B$5-AC$6&lt;365*6/12,AC22*0.65,IF($B$5-AC$6&lt;365*7/12,AC22*0.58,IF($B$5-AC$6&lt;365*8/12,AC22*0.51,0))))))))+IF($B$5-AC$6&gt;365,0,IF($B$5-AC$6&gt;365*11/12,AC22*0.23,IF($B$5-AC$6&gt;365*10/12,AC22*0.3,IF($B$5-AC$6&gt;365*9/12,AC22*0.37,IF($B$5-AC$6&gt;365*8/12,AC22*0.44,0)))))</f>
        <v>0</v>
      </c>
      <c r="CR22" s="20">
        <f>+IF($B$5-AD$6&lt;365/12,AD22,IF($B$5-AD$6&lt;365*2/12,AD22*0.93,IF($B$5-AD$6&lt;365*3/12,AD22*0.86,IF($B$5-AD$6&lt;365*4/12,AD22*0.79,IF($B$5-AD$6&lt;365*5/12,AD22*0.72,IF($B$5-AD$6&lt;365*6/12,AD22*0.65,IF($B$5-AD$6&lt;365*7/12,AD22*0.58,IF($B$5-AD$6&lt;365*8/12,AD22*0.51,0))))))))+IF($B$5-AD$6&gt;365,0,IF($B$5-AD$6&gt;365*11/12,AD22*0.23,IF($B$5-AD$6&gt;365*10/12,AD22*0.3,IF($B$5-AD$6&gt;365*9/12,AD22*0.37,IF($B$5-AD$6&gt;365*8/12,AD22*0.44,0)))))</f>
        <v>0</v>
      </c>
      <c r="CS22" s="20">
        <f>+IF($B$5-AE$6&lt;365/12,AE22,IF($B$5-AE$6&lt;365*2/12,AE22*0.93,IF($B$5-AE$6&lt;365*3/12,AE22*0.86,IF($B$5-AE$6&lt;365*4/12,AE22*0.79,IF($B$5-AE$6&lt;365*5/12,AE22*0.72,IF($B$5-AE$6&lt;365*6/12,AE22*0.65,IF($B$5-AE$6&lt;365*7/12,AE22*0.58,IF($B$5-AE$6&lt;365*8/12,AE22*0.51,0))))))))+IF($B$5-AE$6&gt;365,0,IF($B$5-AE$6&gt;365*11/12,AE22*0.23,IF($B$5-AE$6&gt;365*10/12,AE22*0.3,IF($B$5-AE$6&gt;365*9/12,AE22*0.37,IF($B$5-AE$6&gt;365*8/12,AE22*0.44,0)))))</f>
        <v>0</v>
      </c>
      <c r="CT22" s="20">
        <f>+IF($B$5-AF$6&lt;365/12,AF22,IF($B$5-AF$6&lt;365*2/12,AF22*0.93,IF($B$5-AF$6&lt;365*3/12,AF22*0.86,IF($B$5-AF$6&lt;365*4/12,AF22*0.79,IF($B$5-AF$6&lt;365*5/12,AF22*0.72,IF($B$5-AF$6&lt;365*6/12,AF22*0.65,IF($B$5-AF$6&lt;365*7/12,AF22*0.58,IF($B$5-AF$6&lt;365*8/12,AF22*0.51,0))))))))+IF($B$5-AF$6&gt;365,0,IF($B$5-AF$6&gt;365*11/12,AF22*0.23,IF($B$5-AF$6&gt;365*10/12,AF22*0.3,IF($B$5-AF$6&gt;365*9/12,AF22*0.37,IF($B$5-AF$6&gt;365*8/12,AF22*0.44,0)))))</f>
        <v>0</v>
      </c>
      <c r="CU22" s="20">
        <f>+IF($B$5-AG$6&lt;365/12,AG22,IF($B$5-AG$6&lt;365*2/12,AG22*0.93,IF($B$5-AG$6&lt;365*3/12,AG22*0.86,IF($B$5-AG$6&lt;365*4/12,AG22*0.79,IF($B$5-AG$6&lt;365*5/12,AG22*0.72,IF($B$5-AG$6&lt;365*6/12,AG22*0.65,IF($B$5-AG$6&lt;365*7/12,AG22*0.58,IF($B$5-AG$6&lt;365*8/12,AG22*0.51,0))))))))+IF($B$5-AG$6&gt;365,0,IF($B$5-AG$6&gt;365*11/12,AG22*0.23,IF($B$5-AG$6&gt;365*10/12,AG22*0.3,IF($B$5-AG$6&gt;365*9/12,AG22*0.37,IF($B$5-AG$6&gt;365*8/12,AG22*0.44,0)))))</f>
        <v>0</v>
      </c>
      <c r="CV22" s="20">
        <f>+IF($B$5-AH$6&lt;365/12,AH22,IF($B$5-AH$6&lt;365*2/12,AH22*0.93,IF($B$5-AH$6&lt;365*3/12,AH22*0.86,IF($B$5-AH$6&lt;365*4/12,AH22*0.79,IF($B$5-AH$6&lt;365*5/12,AH22*0.72,IF($B$5-AH$6&lt;365*6/12,AH22*0.65,IF($B$5-AH$6&lt;365*7/12,AH22*0.58,IF($B$5-AH$6&lt;365*8/12,AH22*0.51,0))))))))+IF($B$5-AH$6&gt;365,0,IF($B$5-AH$6&gt;365*11/12,AH22*0.23,IF($B$5-AH$6&gt;365*10/12,AH22*0.3,IF($B$5-AH$6&gt;365*9/12,AH22*0.37,IF($B$5-AH$6&gt;365*8/12,AH22*0.44,0)))))</f>
        <v>53.04</v>
      </c>
      <c r="CW22" s="20">
        <f>+IF($B$5-AI$6&lt;365/12,AI22,IF($B$5-AI$6&lt;365*2/12,AI22*0.93,IF($B$5-AI$6&lt;365*3/12,AI22*0.86,IF($B$5-AI$6&lt;365*4/12,AI22*0.79,IF($B$5-AI$6&lt;365*5/12,AI22*0.72,IF($B$5-AI$6&lt;365*6/12,AI22*0.65,IF($B$5-AI$6&lt;365*7/12,AI22*0.58,IF($B$5-AI$6&lt;365*8/12,AI22*0.51,0))))))))+IF($B$5-AI$6&gt;365,0,IF($B$5-AI$6&gt;365*11/12,AI22*0.23,IF($B$5-AI$6&gt;365*10/12,AI22*0.3,IF($B$5-AI$6&gt;365*9/12,AI22*0.37,IF($B$5-AI$6&gt;365*8/12,AI22*0.44,0)))))</f>
        <v>0</v>
      </c>
      <c r="CX22" s="20">
        <f>+IF($B$5-AJ$6&lt;365/12,AJ22,IF($B$5-AJ$6&lt;365*2/12,AJ22*0.93,IF($B$5-AJ$6&lt;365*3/12,AJ22*0.86,IF($B$5-AJ$6&lt;365*4/12,AJ22*0.79,IF($B$5-AJ$6&lt;365*5/12,AJ22*0.72,IF($B$5-AJ$6&lt;365*6/12,AJ22*0.65,IF($B$5-AJ$6&lt;365*7/12,AJ22*0.58,IF($B$5-AJ$6&lt;365*8/12,AJ22*0.51,0))))))))+IF($B$5-AJ$6&gt;365,0,IF($B$5-AJ$6&gt;365*11/12,AJ22*0.23,IF($B$5-AJ$6&gt;365*10/12,AJ22*0.3,IF($B$5-AJ$6&gt;365*9/12,AJ22*0.37,IF($B$5-AJ$6&gt;365*8/12,AJ22*0.44,0)))))</f>
        <v>0</v>
      </c>
      <c r="CY22" s="20">
        <f>+IF($B$5-AK$6&lt;365/12,AK22,IF($B$5-AK$6&lt;365*2/12,AK22*0.93,IF($B$5-AK$6&lt;365*3/12,AK22*0.86,IF($B$5-AK$6&lt;365*4/12,AK22*0.79,IF($B$5-AK$6&lt;365*5/12,AK22*0.72,IF($B$5-AK$6&lt;365*6/12,AK22*0.65,IF($B$5-AK$6&lt;365*7/12,AK22*0.58,IF($B$5-AK$6&lt;365*8/12,AK22*0.51,0))))))))+IF($B$5-AK$6&gt;365,0,IF($B$5-AK$6&gt;365*11/12,AK22*0.23,IF($B$5-AK$6&gt;365*10/12,AK22*0.3,IF($B$5-AK$6&gt;365*9/12,AK22*0.37,IF($B$5-AK$6&gt;365*8/12,AK22*0.44,0)))))</f>
        <v>0</v>
      </c>
      <c r="CZ22" s="20">
        <f>+IF($B$5-AL$6&lt;365/12,AL22,IF($B$5-AL$6&lt;365*2/12,AL22*0.93,IF($B$5-AL$6&lt;365*3/12,AL22*0.86,IF($B$5-AL$6&lt;365*4/12,AL22*0.79,IF($B$5-AL$6&lt;365*5/12,AL22*0.72,IF($B$5-AL$6&lt;365*6/12,AL22*0.65,IF($B$5-AL$6&lt;365*7/12,AL22*0.58,IF($B$5-AL$6&lt;365*8/12,AL22*0.51,0))))))))+IF($B$5-AL$6&gt;365,0,IF($B$5-AL$6&gt;365*11/12,AL22*0.23,IF($B$5-AL$6&gt;365*10/12,AL22*0.3,IF($B$5-AL$6&gt;365*9/12,AL22*0.37,IF($B$5-AL$6&gt;365*8/12,AL22*0.44,0)))))</f>
        <v>0</v>
      </c>
      <c r="DA22" s="20">
        <f>+IF($B$5-AM$6&lt;365/12,AM22,IF($B$5-AM$6&lt;365*2/12,AM22*0.93,IF($B$5-AM$6&lt;365*3/12,AM22*0.86,IF($B$5-AM$6&lt;365*4/12,AM22*0.79,IF($B$5-AM$6&lt;365*5/12,AM22*0.72,IF($B$5-AM$6&lt;365*6/12,AM22*0.65,IF($B$5-AM$6&lt;365*7/12,AM22*0.58,IF($B$5-AM$6&lt;365*8/12,AM22*0.51,0))))))))+IF($B$5-AM$6&gt;365,0,IF($B$5-AM$6&gt;365*11/12,AM22*0.23,IF($B$5-AM$6&gt;365*10/12,AM22*0.3,IF($B$5-AM$6&gt;365*9/12,AM22*0.37,IF($B$5-AM$6&gt;365*8/12,AM22*0.44,0)))))</f>
        <v>46.4</v>
      </c>
      <c r="DB22" s="20">
        <f>+IF($B$5-AN$6&lt;365/12,AN22,IF($B$5-AN$6&lt;365*2/12,AN22*0.93,IF($B$5-AN$6&lt;365*3/12,AN22*0.86,IF($B$5-AN$6&lt;365*4/12,AN22*0.79,IF($B$5-AN$6&lt;365*5/12,AN22*0.72,IF($B$5-AN$6&lt;365*6/12,AN22*0.65,IF($B$5-AN$6&lt;365*7/12,AN22*0.58,IF($B$5-AN$6&lt;365*8/12,AN22*0.51,0))))))))+IF($B$5-AN$6&gt;365,0,IF($B$5-AN$6&gt;365*11/12,AN22*0.23,IF($B$5-AN$6&gt;365*10/12,AN22*0.3,IF($B$5-AN$6&gt;365*9/12,AN22*0.37,IF($B$5-AN$6&gt;365*8/12,AN22*0.44,0)))))</f>
        <v>48.1</v>
      </c>
      <c r="DC22" s="20">
        <f>+IF($B$5-AO$6&lt;365/12,AO22,IF($B$5-AO$6&lt;365*2/12,AO22*0.93,IF($B$5-AO$6&lt;365*3/12,AO22*0.86,IF($B$5-AO$6&lt;365*4/12,AO22*0.79,IF($B$5-AO$6&lt;365*5/12,AO22*0.72,IF($B$5-AO$6&lt;365*6/12,AO22*0.65,IF($B$5-AO$6&lt;365*7/12,AO22*0.58,IF($B$5-AO$6&lt;365*8/12,AO22*0.51,0))))))))+IF($B$5-AO$6&gt;365,0,IF($B$5-AO$6&gt;365*11/12,AO22*0.23,IF($B$5-AO$6&gt;365*10/12,AO22*0.3,IF($B$5-AO$6&gt;365*9/12,AO22*0.37,IF($B$5-AO$6&gt;365*8/12,AO22*0.44,0)))))</f>
        <v>0</v>
      </c>
      <c r="DD22" s="20">
        <f>+IF($B$5-AP$6&lt;365/12,AP22,IF($B$5-AP$6&lt;365*2/12,AP22*0.93,IF($B$5-AP$6&lt;365*3/12,AP22*0.86,IF($B$5-AP$6&lt;365*4/12,AP22*0.79,IF($B$5-AP$6&lt;365*5/12,AP22*0.72,IF($B$5-AP$6&lt;365*6/12,AP22*0.65,IF($B$5-AP$6&lt;365*7/12,AP22*0.58,IF($B$5-AP$6&lt;365*8/12,AP22*0.51,0))))))))+IF($B$5-AP$6&gt;365,0,IF($B$5-AP$6&gt;365*11/12,AP22*0.23,IF($B$5-AP$6&gt;365*10/12,AP22*0.3,IF($B$5-AP$6&gt;365*9/12,AP22*0.37,IF($B$5-AP$6&gt;365*8/12,AP22*0.44,0)))))</f>
        <v>0</v>
      </c>
      <c r="DE22" s="20">
        <f>+IF($B$5-AQ$6&lt;365/12,AQ22,IF($B$5-AQ$6&lt;365*2/12,AQ22*0.93,IF($B$5-AQ$6&lt;365*3/12,AQ22*0.86,IF($B$5-AQ$6&lt;365*4/12,AQ22*0.79,IF($B$5-AQ$6&lt;365*5/12,AQ22*0.72,IF($B$5-AQ$6&lt;365*6/12,AQ22*0.65,IF($B$5-AQ$6&lt;365*7/12,AQ22*0.58,IF($B$5-AQ$6&lt;365*8/12,AQ22*0.51,0))))))))+IF($B$5-AQ$6&gt;365,0,IF($B$5-AQ$6&gt;365*11/12,AQ22*0.23,IF($B$5-AQ$6&gt;365*10/12,AQ22*0.3,IF($B$5-AQ$6&gt;365*9/12,AQ22*0.37,IF($B$5-AQ$6&gt;365*8/12,AQ22*0.44,0)))))</f>
        <v>0</v>
      </c>
      <c r="DF22" s="20">
        <f>+IF($B$5-AR$6&lt;365/12,AR22,IF($B$5-AR$6&lt;365*2/12,AR22*0.93,IF($B$5-AR$6&lt;365*3/12,AR22*0.86,IF($B$5-AR$6&lt;365*4/12,AR22*0.79,IF($B$5-AR$6&lt;365*5/12,AR22*0.72,IF($B$5-AR$6&lt;365*6/12,AR22*0.65,IF($B$5-AR$6&lt;365*7/12,AR22*0.58,IF($B$5-AR$6&lt;365*8/12,AR22*0.51,0))))))))+IF($B$5-AR$6&gt;365,0,IF($B$5-AR$6&gt;365*11/12,AR22*0.23,IF($B$5-AR$6&gt;365*10/12,AR22*0.3,IF($B$5-AR$6&gt;365*9/12,AR22*0.37,IF($B$5-AR$6&gt;365*8/12,AR22*0.44,0)))))</f>
        <v>0</v>
      </c>
      <c r="DG22" s="20">
        <f>+IF($B$5-AS$6&lt;365/12,AS22,IF($B$5-AS$6&lt;365*2/12,AS22*0.93,IF($B$5-AS$6&lt;365*3/12,AS22*0.86,IF($B$5-AS$6&lt;365*4/12,AS22*0.79,IF($B$5-AS$6&lt;365*5/12,AS22*0.72,IF($B$5-AS$6&lt;365*6/12,AS22*0.65,IF($B$5-AS$6&lt;365*7/12,AS22*0.58,IF($B$5-AS$6&lt;365*8/12,AS22*0.51,0))))))))+IF($B$5-AS$6&gt;365,0,IF($B$5-AS$6&gt;365*11/12,AS22*0.23,IF($B$5-AS$6&gt;365*10/12,AS22*0.3,IF($B$5-AS$6&gt;365*9/12,AS22*0.37,IF($B$5-AS$6&gt;365*8/12,AS22*0.44,0)))))</f>
        <v>0</v>
      </c>
      <c r="DH22" s="21">
        <f>+IF($B$5-AT$6&lt;365/12,AT22,IF($B$5-AT$6&lt;365*2/12,AT22*0.93,IF($B$5-AT$6&lt;365*3/12,AT22*0.86,IF($B$5-AT$6&lt;365*4/12,AT22*0.79,IF($B$5-AT$6&lt;365*5/12,AT22*0.72,IF($B$5-AT$6&lt;365*6/12,AT22*0.65,IF($B$5-AT$6&lt;365*7/12,AT22*0.58,IF($B$5-AT$6&lt;365*8/12,AT22*0.51,0))))))))+IF($B$5-AT$6&gt;365,0,IF($B$5-AT$6&gt;365*11/12,AT22*0.23,IF($B$5-AT$6&gt;365*10/12,AT22*0.3,IF($B$5-AT$6&gt;365*9/12,AT22*0.37,IF($B$5-AT$6&gt;365*8/12,AT22*0.44,0)))))</f>
        <v>0</v>
      </c>
      <c r="DI22" s="20">
        <f>+IF($B$5-AU$6&lt;365/12,AU22,IF($B$5-AU$6&lt;365*2/12,AU22*0.93,IF($B$5-AU$6&lt;365*3/12,AU22*0.86,IF($B$5-AU$6&lt;365*4/12,AU22*0.79,IF($B$5-AU$6&lt;365*5/12,AU22*0.72,IF($B$5-AU$6&lt;365*6/12,AU22*0.65,IF($B$5-AU$6&lt;365*7/12,AU22*0.58,IF($B$5-AU$6&lt;365*8/12,AU22*0.51,0))))))))+IF($B$5-AU$6&gt;365,0,IF($B$5-AU$6&gt;365*11/12,AU22*0.23,IF($B$5-AU$6&gt;365*10/12,AU22*0.3,IF($B$5-AU$6&gt;365*9/12,AU22*0.37,IF($B$5-AU$6&gt;365*8/12,AU22*0.44,0)))))</f>
        <v>0</v>
      </c>
      <c r="DJ22" s="20">
        <f>+IF($B$5-AV$6&lt;365/12,AV22,IF($B$5-AV$6&lt;365*2/12,AV22*0.93,IF($B$5-AV$6&lt;365*3/12,AV22*0.86,IF($B$5-AV$6&lt;365*4/12,AV22*0.79,IF($B$5-AV$6&lt;365*5/12,AV22*0.72,IF($B$5-AV$6&lt;365*6/12,AV22*0.65,IF($B$5-AV$6&lt;365*7/12,AV22*0.58,IF($B$5-AV$6&lt;365*8/12,AV22*0.51,0))))))))+IF($B$5-AV$6&gt;365,0,IF($B$5-AV$6&gt;365*11/12,AV22*0.23,IF($B$5-AV$6&gt;365*10/12,AV22*0.3,IF($B$5-AV$6&gt;365*9/12,AV22*0.37,IF($B$5-AV$6&gt;365*8/12,AV22*0.44,0)))))</f>
        <v>0</v>
      </c>
      <c r="DK22" s="20">
        <f>+IF($B$5-AW$6&lt;365/12,AW22,IF($B$5-AW$6&lt;365*2/12,AW22*0.93,IF($B$5-AW$6&lt;365*3/12,AW22*0.86,IF($B$5-AW$6&lt;365*4/12,AW22*0.79,IF($B$5-AW$6&lt;365*5/12,AW22*0.72,IF($B$5-AW$6&lt;365*6/12,AW22*0.65,IF($B$5-AW$6&lt;365*7/12,AW22*0.58,IF($B$5-AW$6&lt;365*8/12,AW22*0.51,0))))))))+IF($B$5-AW$6&gt;365,0,IF($B$5-AW$6&gt;365*11/12,AW22*0.23,IF($B$5-AW$6&gt;365*10/12,AW22*0.3,IF($B$5-AW$6&gt;365*9/12,AW22*0.37,IF($B$5-AW$6&gt;365*8/12,AW22*0.44,0)))))</f>
        <v>0</v>
      </c>
      <c r="DL22" s="20">
        <f>+IF($B$5-AX$6&lt;365/12,AX22,IF($B$5-AX$6&lt;365*2/12,AX22*0.93,IF($B$5-AX$6&lt;365*3/12,AX22*0.86,IF($B$5-AX$6&lt;365*4/12,AX22*0.79,IF($B$5-AX$6&lt;365*5/12,AX22*0.72,IF($B$5-AX$6&lt;365*6/12,AX22*0.65,IF($B$5-AX$6&lt;365*7/12,AX22*0.58,IF($B$5-AX$6&lt;365*8/12,AX22*0.51,0))))))))+IF($B$5-AX$6&gt;365,0,IF($B$5-AX$6&gt;365*11/12,AX22*0.23,IF($B$5-AX$6&gt;365*10/12,AX22*0.3,IF($B$5-AX$6&gt;365*9/12,AX22*0.37,IF($B$5-AX$6&gt;365*8/12,AX22*0.44,0)))))</f>
        <v>0</v>
      </c>
      <c r="DM22" s="20">
        <f>+IF($B$5-AY$6&lt;365/12,AY22,IF($B$5-AY$6&lt;365*2/12,AY22*0.93,IF($B$5-AY$6&lt;365*3/12,AY22*0.86,IF($B$5-AY$6&lt;365*4/12,AY22*0.79,IF($B$5-AY$6&lt;365*5/12,AY22*0.72,IF($B$5-AY$6&lt;365*6/12,AY22*0.65,IF($B$5-AY$6&lt;365*7/12,AY22*0.58,IF($B$5-AY$6&lt;365*8/12,AY22*0.51,0))))))))+IF($B$5-AY$6&gt;365,0,IF($B$5-AY$6&gt;365*11/12,AY22*0.23,IF($B$5-AY$6&gt;365*10/12,AY22*0.3,IF($B$5-AY$6&gt;365*9/12,AY22*0.37,IF($B$5-AY$6&gt;365*8/12,AY22*0.44,0)))))</f>
        <v>0</v>
      </c>
      <c r="DN22" s="20">
        <f>+IF($B$5-AZ$6&lt;365/12,AZ22,IF($B$5-AZ$6&lt;365*2/12,AZ22*0.93,IF($B$5-AZ$6&lt;365*3/12,AZ22*0.86,IF($B$5-AZ$6&lt;365*4/12,AZ22*0.79,IF($B$5-AZ$6&lt;365*5/12,AZ22*0.72,IF($B$5-AZ$6&lt;365*6/12,AZ22*0.65,IF($B$5-AZ$6&lt;365*7/12,AZ22*0.58,IF($B$5-AZ$6&lt;365*8/12,AZ22*0.51,0))))))))+IF($B$5-AZ$6&gt;365,0,IF($B$5-AZ$6&gt;365*11/12,AZ22*0.23,IF($B$5-AZ$6&gt;365*10/12,AZ22*0.3,IF($B$5-AZ$6&gt;365*9/12,AZ22*0.37,IF($B$5-AZ$6&gt;365*8/12,AZ22*0.44,0)))))</f>
        <v>0</v>
      </c>
      <c r="DO22" s="20">
        <f>+IF($B$5-BA$6&lt;365/12,BA22,IF($B$5-BA$6&lt;365*2/12,BA22*0.93,IF($B$5-BA$6&lt;365*3/12,BA22*0.86,IF($B$5-BA$6&lt;365*4/12,BA22*0.79,IF($B$5-BA$6&lt;365*5/12,BA22*0.72,IF($B$5-BA$6&lt;365*6/12,BA22*0.65,IF($B$5-BA$6&lt;365*7/12,BA22*0.58,IF($B$5-BA$6&lt;365*8/12,BA22*0.51,0))))))))+IF($B$5-BA$6&gt;365,0,IF($B$5-BA$6&gt;365*11/12,BA22*0.23,IF($B$5-BA$6&gt;365*10/12,BA22*0.3,IF($B$5-BA$6&gt;365*9/12,BA22*0.37,IF($B$5-BA$6&gt;365*8/12,BA22*0.44,0)))))</f>
        <v>0</v>
      </c>
      <c r="DP22" s="20">
        <f>+IF($B$5-BB$6&lt;365/12,BB22,IF($B$5-BB$6&lt;365*2/12,BB22*0.93,IF($B$5-BB$6&lt;365*3/12,BB22*0.86,IF($B$5-BB$6&lt;365*4/12,BB22*0.79,IF($B$5-BB$6&lt;365*5/12,BB22*0.72,IF($B$5-BB$6&lt;365*6/12,BB22*0.65,IF($B$5-BB$6&lt;365*7/12,BB22*0.58,IF($B$5-BB$6&lt;365*8/12,BB22*0.51,0))))))))+IF($B$5-BB$6&gt;365,0,IF($B$5-BB$6&gt;365*11/12,BB22*0.23,IF($B$5-BB$6&gt;365*10/12,BB22*0.3,IF($B$5-BB$6&gt;365*9/12,BB22*0.37,IF($B$5-BB$6&gt;365*8/12,BB22*0.44,0)))))</f>
        <v>0</v>
      </c>
      <c r="DQ22" s="20">
        <f>+IF($B$5-BC$6&lt;365/12,BC22,IF($B$5-BC$6&lt;365*2/12,BC22*0.93,IF($B$5-BC$6&lt;365*3/12,BC22*0.86,IF($B$5-BC$6&lt;365*4/12,BC22*0.79,IF($B$5-BC$6&lt;365*5/12,BC22*0.72,IF($B$5-BC$6&lt;365*6/12,BC22*0.65,IF($B$5-BC$6&lt;365*7/12,BC22*0.58,IF($B$5-BC$6&lt;365*8/12,BC22*0.51,0))))))))+IF($B$5-BC$6&gt;365,0,IF($B$5-BC$6&gt;365*11/12,BC22*0.23,IF($B$5-BC$6&gt;365*10/12,BC22*0.3,IF($B$5-BC$6&gt;365*9/12,BC22*0.37,IF($B$5-BC$6&gt;365*8/12,BC22*0.44,0)))))</f>
        <v>0</v>
      </c>
      <c r="DR22" s="20">
        <f>+IF($B$5-BD$6&lt;365/12,BD22,IF($B$5-BD$6&lt;365*2/12,BD22*0.93,IF($B$5-BD$6&lt;365*3/12,BD22*0.86,IF($B$5-BD$6&lt;365*4/12,BD22*0.79,IF($B$5-BD$6&lt;365*5/12,BD22*0.72,IF($B$5-BD$6&lt;365*6/12,BD22*0.65,IF($B$5-BD$6&lt;365*7/12,BD22*0.58,IF($B$5-BD$6&lt;365*8/12,BD22*0.51,0))))))))+IF($B$5-BD$6&gt;365,0,IF($B$5-BD$6&gt;365*11/12,BD22*0.23,IF($B$5-BD$6&gt;365*10/12,BD22*0.3,IF($B$5-BD$6&gt;365*9/12,BD22*0.37,IF($B$5-BD$6&gt;365*8/12,BD22*0.44,0)))))</f>
        <v>0</v>
      </c>
      <c r="DS22" s="20">
        <f>+IF($B$5-BE$6&lt;365/12,BE22,IF($B$5-BE$6&lt;365*2/12,BE22*0.93,IF($B$5-BE$6&lt;365*3/12,BE22*0.86,IF($B$5-BE$6&lt;365*4/12,BE22*0.79,IF($B$5-BE$6&lt;365*5/12,BE22*0.72,IF($B$5-BE$6&lt;365*6/12,BE22*0.65,IF($B$5-BE$6&lt;365*7/12,BE22*0.58,IF($B$5-BE$6&lt;365*8/12,BE22*0.51,0))))))))+IF($B$5-BE$6&gt;365,0,IF($B$5-BE$6&gt;365*11/12,BE22*0.23,IF($B$5-BE$6&gt;365*10/12,BE22*0.3,IF($B$5-BE$6&gt;365*9/12,BE22*0.37,IF($B$5-BE$6&gt;365*8/12,BE22*0.44,0)))))</f>
        <v>0</v>
      </c>
      <c r="DT22" s="20">
        <f>+IF($B$5-BF$6&lt;365/12,BF22,IF($B$5-BF$6&lt;365*2/12,BF22*0.93,IF($B$5-BF$6&lt;365*3/12,BF22*0.86,IF($B$5-BF$6&lt;365*4/12,BF22*0.79,IF($B$5-BF$6&lt;365*5/12,BF22*0.72,IF($B$5-BF$6&lt;365*6/12,BF22*0.65,IF($B$5-BF$6&lt;365*7/12,BF22*0.58,IF($B$5-BF$6&lt;365*8/12,BF22*0.51,0))))))))+IF($B$5-BF$6&gt;365,0,IF($B$5-BF$6&gt;365*11/12,BF22*0.23,IF($B$5-BF$6&gt;365*10/12,BF22*0.3,IF($B$5-BF$6&gt;365*9/12,BF22*0.37,IF($B$5-BF$6&gt;365*8/12,BF22*0.44,0)))))</f>
        <v>0</v>
      </c>
      <c r="DU22" s="20">
        <f>+IF($B$5-BG$6&lt;365/12,BG22,IF($B$5-BG$6&lt;365*2/12,BG22*0.93,IF($B$5-BG$6&lt;365*3/12,BG22*0.86,IF($B$5-BG$6&lt;365*4/12,BG22*0.79,IF($B$5-BG$6&lt;365*5/12,BG22*0.72,IF($B$5-BG$6&lt;365*6/12,BG22*0.65,IF($B$5-BG$6&lt;365*7/12,BG22*0.58,IF($B$5-BG$6&lt;365*8/12,BG22*0.51,0))))))))+IF($B$5-BG$6&gt;365,0,IF($B$5-BG$6&gt;365*11/12,BG22*0.23,IF($B$5-BG$6&gt;365*10/12,BG22*0.3,IF($B$5-BG$6&gt;365*9/12,BG22*0.37,IF($B$5-BG$6&gt;365*8/12,BG22*0.44,0)))))</f>
        <v>0</v>
      </c>
      <c r="DV22" s="20">
        <f>+IF($B$5-BH$6&lt;365/12,BH22,IF($B$5-BH$6&lt;365*2/12,BH22*0.93,IF($B$5-BH$6&lt;365*3/12,BH22*0.86,IF($B$5-BH$6&lt;365*4/12,BH22*0.79,IF($B$5-BH$6&lt;365*5/12,BH22*0.72,IF($B$5-BH$6&lt;365*6/12,BH22*0.65,IF($B$5-BH$6&lt;365*7/12,BH22*0.58,IF($B$5-BH$6&lt;365*8/12,BH22*0.51,0))))))))+IF($B$5-BH$6&gt;365,0,IF($B$5-BH$6&gt;365*11/12,BH22*0.23,IF($B$5-BH$6&gt;365*10/12,BH22*0.3,IF($B$5-BH$6&gt;365*9/12,BH22*0.37,IF($B$5-BH$6&gt;365*8/12,BH22*0.44,0)))))</f>
        <v>0</v>
      </c>
      <c r="DW22" s="20">
        <f>+IF($B$5-BI$6&lt;365/12,BI22,IF($B$5-BI$6&lt;365*2/12,BI22*0.93,IF($B$5-BI$6&lt;365*3/12,BI22*0.86,IF($B$5-BI$6&lt;365*4/12,BI22*0.79,IF($B$5-BI$6&lt;365*5/12,BI22*0.72,IF($B$5-BI$6&lt;365*6/12,BI22*0.65,IF($B$5-BI$6&lt;365*7/12,BI22*0.58,IF($B$5-BI$6&lt;365*8/12,BI22*0.51,0))))))))+IF($B$5-BI$6&gt;365,0,IF($B$5-BI$6&gt;365*11/12,BI22*0.23,IF($B$5-BI$6&gt;365*10/12,BI22*0.3,IF($B$5-BI$6&gt;365*9/12,BI22*0.37,IF($B$5-BI$6&gt;365*8/12,BI22*0.44,0)))))</f>
        <v>0</v>
      </c>
      <c r="DX22" s="20">
        <f>+IF($B$5-BJ$6&lt;365/12,BJ22,IF($B$5-BJ$6&lt;365*2/12,BJ22*0.93,IF($B$5-BJ$6&lt;365*3/12,BJ22*0.86,IF($B$5-BJ$6&lt;365*4/12,BJ22*0.79,IF($B$5-BJ$6&lt;365*5/12,BJ22*0.72,IF($B$5-BJ$6&lt;365*6/12,BJ22*0.65,IF($B$5-BJ$6&lt;365*7/12,BJ22*0.58,IF($B$5-BJ$6&lt;365*8/12,BJ22*0.51,0))))))))+IF($B$5-BJ$6&gt;365,0,IF($B$5-BJ$6&gt;365*11/12,BJ22*0.23,IF($B$5-BJ$6&gt;365*10/12,BJ22*0.3,IF($B$5-BJ$6&gt;365*9/12,BJ22*0.37,IF($B$5-BJ$6&gt;365*8/12,BJ22*0.44,0)))))</f>
        <v>0</v>
      </c>
      <c r="DY22" s="20">
        <f>+IF($B$5-BK$6&lt;365/12,BK22,IF($B$5-BK$6&lt;365*2/12,BK22*0.93,IF($B$5-BK$6&lt;365*3/12,BK22*0.86,IF($B$5-BK$6&lt;365*4/12,BK22*0.79,IF($B$5-BK$6&lt;365*5/12,BK22*0.72,IF($B$5-BK$6&lt;365*6/12,BK22*0.65,IF($B$5-BK$6&lt;365*7/12,BK22*0.58,IF($B$5-BK$6&lt;365*8/12,BK22*0.51,0))))))))+IF($B$5-BK$6&gt;365,0,IF($B$5-BK$6&gt;365*11/12,BK22*0.23,IF($B$5-BK$6&gt;365*10/12,BK22*0.3,IF($B$5-BK$6&gt;365*9/12,BK22*0.37,IF($B$5-BK$6&gt;365*8/12,BK22*0.44,0)))))</f>
        <v>0</v>
      </c>
      <c r="DZ22" s="20">
        <f>+IF($B$5-BL$6&lt;365/12,BL22,IF($B$5-BL$6&lt;365*2/12,BL22*0.93,IF($B$5-BL$6&lt;365*3/12,BL22*0.86,IF($B$5-BL$6&lt;365*4/12,BL22*0.79,IF($B$5-BL$6&lt;365*5/12,BL22*0.72,IF($B$5-BL$6&lt;365*6/12,BL22*0.65,IF($B$5-BL$6&lt;365*7/12,BL22*0.58,IF($B$5-BL$6&lt;365*8/12,BL22*0.51,0))))))))+IF($B$5-BL$6&gt;365,0,IF($B$5-BL$6&gt;365*11/12,BL22*0.23,IF($B$5-BL$6&gt;365*10/12,BL22*0.3,IF($B$5-BL$6&gt;365*9/12,BL22*0.37,IF($B$5-BL$6&gt;365*8/12,BL22*0.44,0)))))</f>
        <v>0</v>
      </c>
      <c r="EA22" s="20">
        <f>+IF($B$5-BM$6&lt;365/12,BM22,IF($B$5-BM$6&lt;365*2/12,BM22*0.93,IF($B$5-BM$6&lt;365*3/12,BM22*0.86,IF($B$5-BM$6&lt;365*4/12,BM22*0.79,IF($B$5-BM$6&lt;365*5/12,BM22*0.72,IF($B$5-BM$6&lt;365*6/12,BM22*0.65,IF($B$5-BM$6&lt;365*7/12,BM22*0.58,IF($B$5-BM$6&lt;365*8/12,BM22*0.51,0))))))))+IF($B$5-BM$6&gt;365,0,IF($B$5-BM$6&gt;365*11/12,BM22*0.23,IF($B$5-BM$6&gt;365*10/12,BM22*0.3,IF($B$5-BM$6&gt;365*9/12,BM22*0.37,IF($B$5-BM$6&gt;365*8/12,BM22*0.44,0)))))</f>
        <v>0</v>
      </c>
      <c r="EB22" s="20">
        <f>+IF($B$5-BN$6&lt;365/12,BN22,IF($B$5-BN$6&lt;365*2/12,BN22*0.93,IF($B$5-BN$6&lt;365*3/12,BN22*0.86,IF($B$5-BN$6&lt;365*4/12,BN22*0.79,IF($B$5-BN$6&lt;365*5/12,BN22*0.72,IF($B$5-BN$6&lt;365*6/12,BN22*0.65,IF($B$5-BN$6&lt;365*7/12,BN22*0.58,IF($B$5-BN$6&lt;365*8/12,BN22*0.51,0))))))))+IF($B$5-BN$6&gt;365,0,IF($B$5-BN$6&gt;365*11/12,BN22*0.23,IF($B$5-BN$6&gt;365*10/12,BN22*0.3,IF($B$5-BN$6&gt;365*9/12,BN22*0.37,IF($B$5-BN$6&gt;365*8/12,BN22*0.44,0)))))</f>
        <v>88</v>
      </c>
      <c r="EC22" s="20">
        <f>+IF($B$5-BO$6&lt;365/12,BO22,IF($B$5-BO$6&lt;365*2/12,BO22*0.93,IF($B$5-BO$6&lt;365*3/12,BO22*0.86,IF($B$5-BO$6&lt;365*4/12,BO22*0.79,IF($B$5-BO$6&lt;365*5/12,BO22*0.72,IF($B$5-BO$6&lt;365*6/12,BO22*0.65,IF($B$5-BO$6&lt;365*7/12,BO22*0.58,IF($B$5-BO$6&lt;365*8/12,BO22*0.51,0))))))))+IF($B$5-BO$6&gt;365,0,IF($B$5-BO$6&gt;365*11/12,BO22*0.23,IF($B$5-BO$6&gt;365*10/12,BO22*0.3,IF($B$5-BO$6&gt;365*9/12,BO22*0.37,IF($B$5-BO$6&gt;365*8/12,BO22*0.44,0)))))</f>
        <v>0</v>
      </c>
      <c r="ED22" s="20">
        <f>+IF($B$5-BP$6&lt;365/12,BP22,IF($B$5-BP$6&lt;365*2/12,BP22*0.93,IF($B$5-BP$6&lt;365*3/12,BP22*0.86,IF($B$5-BP$6&lt;365*4/12,BP22*0.79,IF($B$5-BP$6&lt;365*5/12,BP22*0.72,IF($B$5-BP$6&lt;365*6/12,BP22*0.65,IF($B$5-BP$6&lt;365*7/12,BP22*0.58,IF($B$5-BP$6&lt;365*8/12,BP22*0.51,0))))))))+IF($B$5-BP$6&gt;365,0,IF($B$5-BP$6&gt;365*11/12,BP22*0.23,IF($B$5-BP$6&gt;365*10/12,BP22*0.3,IF($B$5-BP$6&gt;365*9/12,BP22*0.37,IF($B$5-BP$6&gt;365*8/12,BP22*0.44,0)))))</f>
        <v>0</v>
      </c>
      <c r="EE22" s="20"/>
      <c r="EF22" s="22">
        <f>SUM(BS22:EE22)</f>
        <v>285.428</v>
      </c>
      <c r="EG22" s="26">
        <f t="shared" si="8"/>
        <v>6</v>
      </c>
      <c r="EH22" s="17" t="str">
        <f t="shared" si="9"/>
        <v>Isabela Flores</v>
      </c>
      <c r="EI22" s="31">
        <v>16</v>
      </c>
      <c r="EJ22" s="32">
        <f t="shared" si="11"/>
        <v>47.571333333333335</v>
      </c>
      <c r="EK22" s="23"/>
    </row>
    <row r="23" spans="2:141" ht="15" x14ac:dyDescent="0.2">
      <c r="B23" s="29">
        <f t="shared" si="10"/>
        <v>17</v>
      </c>
      <c r="C23" s="17" t="s">
        <v>93</v>
      </c>
      <c r="D23" s="17" t="s">
        <v>94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>
        <v>49.2</v>
      </c>
      <c r="AL23" s="18">
        <v>128</v>
      </c>
      <c r="AM23" s="18">
        <v>228</v>
      </c>
      <c r="AN23" s="18"/>
      <c r="AO23" s="18"/>
      <c r="AP23" s="18">
        <v>49.2</v>
      </c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26">
        <f>COUNT(D23:BQ23)</f>
        <v>4</v>
      </c>
      <c r="BS23" s="21">
        <f>+IF($B$5-E$6&lt;365/12,E23,IF($B$5-E$6&lt;365*2/12,E23*0.93,IF($B$5-E$6&lt;365*3/12,E23*0.86,IF($B$5-E$6&lt;365*4/12,E23*0.79,IF($B$5-E$6&lt;365*5/12,E23*0.72,IF($B$5-E$6&lt;365*6/12,E23*0.65,IF($B$5-E$6&lt;365*7/12,E23*0.58,IF($B$5-E$6&lt;365*8/12,E23*0.51,0))))))))+IF($B$5-E$6&gt;365,0,IF($B$5-E$6&gt;365*11/12,E23*0.23,IF($B$5-E$6&gt;365*10/12,E23*0.3,IF($B$5-E$6&gt;365*9/12,E23*0.37,IF($B$5-E$6&gt;365*8/12,E23*0.44,0)))))</f>
        <v>0</v>
      </c>
      <c r="BT23" s="21">
        <f>+IF($B$5-F$6&lt;365/12,F23,IF($B$5-F$6&lt;365*2/12,F23*0.93,IF($B$5-F$6&lt;365*3/12,F23*0.86,IF($B$5-F$6&lt;365*4/12,F23*0.79,IF($B$5-F$6&lt;365*5/12,F23*0.72,IF($B$5-F$6&lt;365*6/12,F23*0.65,IF($B$5-F$6&lt;365*7/12,F23*0.58,IF($B$5-F$6&lt;365*8/12,F23*0.51,0))))))))+IF($B$5-F$6&gt;365,0,IF($B$5-F$6&gt;365*11/12,F23*0.23,IF($B$5-F$6&gt;365*10/12,F23*0.3,IF($B$5-F$6&gt;365*9/12,F23*0.37,IF($B$5-F$6&gt;365*8/12,F23*0.44,0)))))</f>
        <v>0</v>
      </c>
      <c r="BU23" s="21">
        <f>+IF($B$5-G$6&lt;365/12,G23,IF($B$5-G$6&lt;365*2/12,G23*0.93,IF($B$5-G$6&lt;365*3/12,G23*0.86,IF($B$5-G$6&lt;365*4/12,G23*0.79,IF($B$5-G$6&lt;365*5/12,G23*0.72,IF($B$5-G$6&lt;365*6/12,G23*0.65,IF($B$5-G$6&lt;365*7/12,G23*0.58,IF($B$5-G$6&lt;365*8/12,G23*0.51,0))))))))+IF($B$5-G$6&gt;365,0,IF($B$5-G$6&gt;365*11/12,G23*0.23,IF($B$5-G$6&gt;365*10/12,G23*0.3,IF($B$5-G$6&gt;365*9/12,G23*0.37,IF($B$5-G$6&gt;365*8/12,G23*0.44,0)))))</f>
        <v>0</v>
      </c>
      <c r="BV23" s="21">
        <f>+IF($B$5-H$6&lt;365/12,H23,IF($B$5-H$6&lt;365*2/12,H23*0.93,IF($B$5-H$6&lt;365*3/12,H23*0.86,IF($B$5-H$6&lt;365*4/12,H23*0.79,IF($B$5-H$6&lt;365*5/12,H23*0.72,IF($B$5-H$6&lt;365*6/12,H23*0.65,IF($B$5-H$6&lt;365*7/12,H23*0.58,IF($B$5-H$6&lt;365*8/12,H23*0.51,0))))))))+IF($B$5-H$6&gt;365,0,IF($B$5-H$6&gt;365*11/12,H23*0.23,IF($B$5-H$6&gt;365*10/12,H23*0.3,IF($B$5-H$6&gt;365*9/12,H23*0.37,IF($B$5-H$6&gt;365*8/12,H23*0.44,0)))))</f>
        <v>0</v>
      </c>
      <c r="BW23" s="21">
        <f>+IF($B$5-I$6&lt;365/12,I23,IF($B$5-I$6&lt;365*2/12,I23*0.93,IF($B$5-I$6&lt;365*3/12,I23*0.86,IF($B$5-I$6&lt;365*4/12,I23*0.79,IF($B$5-I$6&lt;365*5/12,I23*0.72,IF($B$5-I$6&lt;365*6/12,I23*0.65,IF($B$5-I$6&lt;365*7/12,I23*0.58,IF($B$5-I$6&lt;365*8/12,I23*0.51,0))))))))+IF($B$5-I$6&gt;365,0,IF($B$5-I$6&gt;365*11/12,I23*0.23,IF($B$5-I$6&gt;365*10/12,I23*0.3,IF($B$5-I$6&gt;365*9/12,I23*0.37,IF($B$5-I$6&gt;365*8/12,I23*0.44,0)))))</f>
        <v>0</v>
      </c>
      <c r="BX23" s="21">
        <f>+IF($B$5-J$6&lt;365/12,J23,IF($B$5-J$6&lt;365*2/12,J23*0.93,IF($B$5-J$6&lt;365*3/12,J23*0.86,IF($B$5-J$6&lt;365*4/12,J23*0.79,IF($B$5-J$6&lt;365*5/12,J23*0.72,IF($B$5-J$6&lt;365*6/12,J23*0.65,IF($B$5-J$6&lt;365*7/12,J23*0.58,IF($B$5-J$6&lt;365*8/12,J23*0.51,0))))))))+IF($B$5-J$6&gt;365,0,IF($B$5-J$6&gt;365*11/12,J23*0.23,IF($B$5-J$6&gt;365*10/12,J23*0.3,IF($B$5-J$6&gt;365*9/12,J23*0.37,IF($B$5-J$6&gt;365*8/12,J23*0.44,0)))))</f>
        <v>0</v>
      </c>
      <c r="BY23" s="21">
        <f>+IF($B$5-K$6&lt;365/12,K23,IF($B$5-K$6&lt;365*2/12,K23*0.93,IF($B$5-K$6&lt;365*3/12,K23*0.86,IF($B$5-K$6&lt;365*4/12,K23*0.79,IF($B$5-K$6&lt;365*5/12,K23*0.72,IF($B$5-K$6&lt;365*6/12,K23*0.65,IF($B$5-K$6&lt;365*7/12,K23*0.58,IF($B$5-K$6&lt;365*8/12,K23*0.51,0))))))))+IF($B$5-K$6&gt;365,0,IF($B$5-K$6&gt;365*11/12,K23*0.23,IF($B$5-K$6&gt;365*10/12,K23*0.3,IF($B$5-K$6&gt;365*9/12,K23*0.37,IF($B$5-K$6&gt;365*8/12,K23*0.44,0)))))</f>
        <v>0</v>
      </c>
      <c r="BZ23" s="21">
        <f>+IF($B$5-L$6&lt;365/12,L23,IF($B$5-L$6&lt;365*2/12,L23*0.93,IF($B$5-L$6&lt;365*3/12,L23*0.86,IF($B$5-L$6&lt;365*4/12,L23*0.79,IF($B$5-L$6&lt;365*5/12,L23*0.72,IF($B$5-L$6&lt;365*6/12,L23*0.65,IF($B$5-L$6&lt;365*7/12,L23*0.58,IF($B$5-L$6&lt;365*8/12,L23*0.51,0))))))))+IF($B$5-L$6&gt;365,0,IF($B$5-L$6&gt;365*11/12,L23*0.23,IF($B$5-L$6&gt;365*10/12,L23*0.3,IF($B$5-L$6&gt;365*9/12,L23*0.37,IF($B$5-L$6&gt;365*8/12,L23*0.44,0)))))</f>
        <v>0</v>
      </c>
      <c r="CA23" s="21">
        <f>+IF($B$5-M$6&lt;365/12,M23,IF($B$5-M$6&lt;365*2/12,M23*0.93,IF($B$5-M$6&lt;365*3/12,M23*0.86,IF($B$5-M$6&lt;365*4/12,M23*0.79,IF($B$5-M$6&lt;365*5/12,M23*0.72,IF($B$5-M$6&lt;365*6/12,M23*0.65,IF($B$5-M$6&lt;365*7/12,M23*0.58,IF($B$5-M$6&lt;365*8/12,M23*0.51,0))))))))+IF($B$5-M$6&gt;365,0,IF($B$5-M$6&gt;365*11/12,M23*0.23,IF($B$5-M$6&gt;365*10/12,M23*0.3,IF($B$5-M$6&gt;365*9/12,M23*0.37,IF($B$5-M$6&gt;365*8/12,M23*0.44,0)))))</f>
        <v>0</v>
      </c>
      <c r="CB23" s="21">
        <f>+IF($B$5-N$6&lt;365/12,N23,IF($B$5-N$6&lt;365*2/12,N23*0.93,IF($B$5-N$6&lt;365*3/12,N23*0.86,IF($B$5-N$6&lt;365*4/12,N23*0.79,IF($B$5-N$6&lt;365*5/12,N23*0.72,IF($B$5-N$6&lt;365*6/12,N23*0.65,IF($B$5-N$6&lt;365*7/12,N23*0.58,IF($B$5-N$6&lt;365*8/12,N23*0.51,0))))))))+IF($B$5-N$6&gt;365,0,IF($B$5-N$6&gt;365*11/12,N23*0.23,IF($B$5-N$6&gt;365*10/12,N23*0.3,IF($B$5-N$6&gt;365*9/12,N23*0.37,IF($B$5-N$6&gt;365*8/12,N23*0.44,0)))))</f>
        <v>0</v>
      </c>
      <c r="CC23" s="21">
        <f>+IF($B$5-O$6&lt;365/12,O23,IF($B$5-O$6&lt;365*2/12,O23*0.93,IF($B$5-O$6&lt;365*3/12,O23*0.86,IF($B$5-O$6&lt;365*4/12,O23*0.79,IF($B$5-O$6&lt;365*5/12,O23*0.72,IF($B$5-O$6&lt;365*6/12,O23*0.65,IF($B$5-O$6&lt;365*7/12,O23*0.58,IF($B$5-O$6&lt;365*8/12,O23*0.51,0))))))))+IF($B$5-O$6&gt;365,0,IF($B$5-O$6&gt;365*11/12,O23*0.23,IF($B$5-O$6&gt;365*10/12,O23*0.3,IF($B$5-O$6&gt;365*9/12,O23*0.37,IF($B$5-O$6&gt;365*8/12,O23*0.44,0)))))</f>
        <v>0</v>
      </c>
      <c r="CD23" s="21">
        <f>+IF($B$5-P$6&lt;365/12,P23,IF($B$5-P$6&lt;365*2/12,P23*0.93,IF($B$5-P$6&lt;365*3/12,P23*0.86,IF($B$5-P$6&lt;365*4/12,P23*0.79,IF($B$5-P$6&lt;365*5/12,P23*0.72,IF($B$5-P$6&lt;365*6/12,P23*0.65,IF($B$5-P$6&lt;365*7/12,P23*0.58,IF($B$5-P$6&lt;365*8/12,P23*0.51,0))))))))+IF($B$5-P$6&gt;365,0,IF($B$5-P$6&gt;365*11/12,P23*0.23,IF($B$5-P$6&gt;365*10/12,P23*0.3,IF($B$5-P$6&gt;365*9/12,P23*0.37,IF($B$5-P$6&gt;365*8/12,P23*0.44,0)))))</f>
        <v>0</v>
      </c>
      <c r="CE23" s="21">
        <f>+IF($B$5-Q$6&lt;365/12,Q23,IF($B$5-Q$6&lt;365*2/12,Q23*0.93,IF($B$5-Q$6&lt;365*3/12,Q23*0.86,IF($B$5-Q$6&lt;365*4/12,Q23*0.79,IF($B$5-Q$6&lt;365*5/12,Q23*0.72,IF($B$5-Q$6&lt;365*6/12,Q23*0.65,IF($B$5-Q$6&lt;365*7/12,Q23*0.58,IF($B$5-Q$6&lt;365*8/12,Q23*0.51,0))))))))+IF($B$5-Q$6&gt;365,0,IF($B$5-Q$6&gt;365*11/12,Q23*0.23,IF($B$5-Q$6&gt;365*10/12,Q23*0.3,IF($B$5-Q$6&gt;365*9/12,Q23*0.37,IF($B$5-Q$6&gt;365*8/12,Q23*0.44,0)))))</f>
        <v>0</v>
      </c>
      <c r="CF23" s="21">
        <f>+IF($B$5-R$6&lt;365/12,R23,IF($B$5-R$6&lt;365*2/12,R23*0.93,IF($B$5-R$6&lt;365*3/12,R23*0.86,IF($B$5-R$6&lt;365*4/12,R23*0.79,IF($B$5-R$6&lt;365*5/12,R23*0.72,IF($B$5-R$6&lt;365*6/12,R23*0.65,IF($B$5-R$6&lt;365*7/12,R23*0.58,IF($B$5-R$6&lt;365*8/12,R23*0.51,0))))))))+IF($B$5-R$6&gt;365,0,IF($B$5-R$6&gt;365*11/12,R23*0.23,IF($B$5-R$6&gt;365*10/12,R23*0.3,IF($B$5-R$6&gt;365*9/12,R23*0.37,IF($B$5-R$6&gt;365*8/12,R23*0.44,0)))))</f>
        <v>0</v>
      </c>
      <c r="CG23" s="21">
        <f>+IF($B$5-S$6&lt;365/12,S23,IF($B$5-S$6&lt;365*2/12,S23*0.93,IF($B$5-S$6&lt;365*3/12,S23*0.86,IF($B$5-S$6&lt;365*4/12,S23*0.79,IF($B$5-S$6&lt;365*5/12,S23*0.72,IF($B$5-S$6&lt;365*6/12,S23*0.65,IF($B$5-S$6&lt;365*7/12,S23*0.58,IF($B$5-S$6&lt;365*8/12,S23*0.51,0))))))))+IF($B$5-S$6&gt;365,0,IF($B$5-S$6&gt;365*11/12,S23*0.23,IF($B$5-S$6&gt;365*10/12,S23*0.3,IF($B$5-S$6&gt;365*9/12,S23*0.37,IF($B$5-S$6&gt;365*8/12,S23*0.44,0)))))</f>
        <v>0</v>
      </c>
      <c r="CH23" s="21">
        <f>+IF($B$5-T$6&lt;365/12,T23,IF($B$5-T$6&lt;365*2/12,T23*0.93,IF($B$5-T$6&lt;365*3/12,T23*0.86,IF($B$5-T$6&lt;365*4/12,T23*0.79,IF($B$5-T$6&lt;365*5/12,T23*0.72,IF($B$5-T$6&lt;365*6/12,T23*0.65,IF($B$5-T$6&lt;365*7/12,T23*0.58,IF($B$5-T$6&lt;365*8/12,T23*0.51,0))))))))+IF($B$5-T$6&gt;365,0,IF($B$5-T$6&gt;365*11/12,T23*0.23,IF($B$5-T$6&gt;365*10/12,T23*0.3,IF($B$5-T$6&gt;365*9/12,T23*0.37,IF($B$5-T$6&gt;365*8/12,T23*0.44,0)))))</f>
        <v>0</v>
      </c>
      <c r="CI23" s="21">
        <f>+IF($B$5-U$6&lt;365/12,U23,IF($B$5-U$6&lt;365*2/12,U23*0.93,IF($B$5-U$6&lt;365*3/12,U23*0.86,IF($B$5-U$6&lt;365*4/12,U23*0.79,IF($B$5-U$6&lt;365*5/12,U23*0.72,IF($B$5-U$6&lt;365*6/12,U23*0.65,IF($B$5-U$6&lt;365*7/12,U23*0.58,IF($B$5-U$6&lt;365*8/12,U23*0.51,0))))))))+IF($B$5-U$6&gt;365,0,IF($B$5-U$6&gt;365*11/12,U23*0.23,IF($B$5-U$6&gt;365*10/12,U23*0.3,IF($B$5-U$6&gt;365*9/12,U23*0.37,IF($B$5-U$6&gt;365*8/12,U23*0.44,0)))))</f>
        <v>0</v>
      </c>
      <c r="CJ23" s="21">
        <f>+IF($B$5-V$6&lt;365/12,V23,IF($B$5-V$6&lt;365*2/12,V23*0.93,IF($B$5-V$6&lt;365*3/12,V23*0.86,IF($B$5-V$6&lt;365*4/12,V23*0.79,IF($B$5-V$6&lt;365*5/12,V23*0.72,IF($B$5-V$6&lt;365*6/12,V23*0.65,IF($B$5-V$6&lt;365*7/12,V23*0.58,IF($B$5-V$6&lt;365*8/12,V23*0.51,0))))))))+IF($B$5-V$6&gt;365,0,IF($B$5-V$6&gt;365*11/12,V23*0.23,IF($B$5-V$6&gt;365*10/12,V23*0.3,IF($B$5-V$6&gt;365*9/12,V23*0.37,IF($B$5-V$6&gt;365*8/12,V23*0.44,0)))))</f>
        <v>0</v>
      </c>
      <c r="CK23" s="21">
        <f>+IF($B$5-W$6&lt;365/12,W23,IF($B$5-W$6&lt;365*2/12,W23*0.93,IF($B$5-W$6&lt;365*3/12,W23*0.86,IF($B$5-W$6&lt;365*4/12,W23*0.79,IF($B$5-W$6&lt;365*5/12,W23*0.72,IF($B$5-W$6&lt;365*6/12,W23*0.65,IF($B$5-W$6&lt;365*7/12,W23*0.58,IF($B$5-W$6&lt;365*8/12,W23*0.51,0))))))))+IF($B$5-W$6&gt;365,0,IF($B$5-W$6&gt;365*11/12,W23*0.23,IF($B$5-W$6&gt;365*10/12,W23*0.3,IF($B$5-W$6&gt;365*9/12,W23*0.37,IF($B$5-W$6&gt;365*8/12,W23*0.44,0)))))</f>
        <v>0</v>
      </c>
      <c r="CL23" s="21">
        <f>+IF($B$5-X$6&lt;365/12,X23,IF($B$5-X$6&lt;365*2/12,X23*0.93,IF($B$5-X$6&lt;365*3/12,X23*0.86,IF($B$5-X$6&lt;365*4/12,X23*0.79,IF($B$5-X$6&lt;365*5/12,X23*0.72,IF($B$5-X$6&lt;365*6/12,X23*0.65,IF($B$5-X$6&lt;365*7/12,X23*0.58,IF($B$5-X$6&lt;365*8/12,X23*0.51,0))))))))+IF($B$5-X$6&gt;365,0,IF($B$5-X$6&gt;365*11/12,X23*0.23,IF($B$5-X$6&gt;365*10/12,X23*0.3,IF($B$5-X$6&gt;365*9/12,X23*0.37,IF($B$5-X$6&gt;365*8/12,X23*0.44,0)))))</f>
        <v>0</v>
      </c>
      <c r="CM23" s="21">
        <f>+IF($B$5-Y$6&lt;365/12,Y23,IF($B$5-Y$6&lt;365*2/12,Y23*0.93,IF($B$5-Y$6&lt;365*3/12,Y23*0.86,IF($B$5-Y$6&lt;365*4/12,Y23*0.79,IF($B$5-Y$6&lt;365*5/12,Y23*0.72,IF($B$5-Y$6&lt;365*6/12,Y23*0.65,IF($B$5-Y$6&lt;365*7/12,Y23*0.58,IF($B$5-Y$6&lt;365*8/12,Y23*0.51,0))))))))+IF($B$5-Y$6&gt;365,0,IF($B$5-Y$6&gt;365*11/12,Y23*0.23,IF($B$5-Y$6&gt;365*10/12,Y23*0.3,IF($B$5-Y$6&gt;365*9/12,Y23*0.37,IF($B$5-Y$6&gt;365*8/12,Y23*0.44,0)))))</f>
        <v>0</v>
      </c>
      <c r="CN23" s="21">
        <f>+IF($B$5-Z$6&lt;365/12,Z23,IF($B$5-Z$6&lt;365*2/12,Z23*0.93,IF($B$5-Z$6&lt;365*3/12,Z23*0.86,IF($B$5-Z$6&lt;365*4/12,Z23*0.79,IF($B$5-Z$6&lt;365*5/12,Z23*0.72,IF($B$5-Z$6&lt;365*6/12,Z23*0.65,IF($B$5-Z$6&lt;365*7/12,Z23*0.58,IF($B$5-Z$6&lt;365*8/12,Z23*0.51,0))))))))+IF($B$5-Z$6&gt;365,0,IF($B$5-Z$6&gt;365*11/12,Z23*0.23,IF($B$5-Z$6&gt;365*10/12,Z23*0.3,IF($B$5-Z$6&gt;365*9/12,Z23*0.37,IF($B$5-Z$6&gt;365*8/12,Z23*0.44,0)))))</f>
        <v>0</v>
      </c>
      <c r="CO23" s="21">
        <f>+IF($B$5-AA$6&lt;365/12,AA23,IF($B$5-AA$6&lt;365*2/12,AA23*0.93,IF($B$5-AA$6&lt;365*3/12,AA23*0.86,IF($B$5-AA$6&lt;365*4/12,AA23*0.79,IF($B$5-AA$6&lt;365*5/12,AA23*0.72,IF($B$5-AA$6&lt;365*6/12,AA23*0.65,IF($B$5-AA$6&lt;365*7/12,AA23*0.58,IF($B$5-AA$6&lt;365*8/12,AA23*0.51,0))))))))+IF($B$5-AA$6&gt;365,0,IF($B$5-AA$6&gt;365*11/12,AA23*0.23,IF($B$5-AA$6&gt;365*10/12,AA23*0.3,IF($B$5-AA$6&gt;365*9/12,AA23*0.37,IF($B$5-AA$6&gt;365*8/12,AA23*0.44,0)))))</f>
        <v>0</v>
      </c>
      <c r="CP23" s="21">
        <f>+IF($B$5-AB$6&lt;365/12,AB23,IF($B$5-AB$6&lt;365*2/12,AB23*0.93,IF($B$5-AB$6&lt;365*3/12,AB23*0.86,IF($B$5-AB$6&lt;365*4/12,AB23*0.79,IF($B$5-AB$6&lt;365*5/12,AB23*0.72,IF($B$5-AB$6&lt;365*6/12,AB23*0.65,IF($B$5-AB$6&lt;365*7/12,AB23*0.58,IF($B$5-AB$6&lt;365*8/12,AB23*0.51,0))))))))+IF($B$5-AB$6&gt;365,0,IF($B$5-AB$6&gt;365*11/12,AB23*0.23,IF($B$5-AB$6&gt;365*10/12,AB23*0.3,IF($B$5-AB$6&gt;365*9/12,AB23*0.37,IF($B$5-AB$6&gt;365*8/12,AB23*0.44,0)))))</f>
        <v>0</v>
      </c>
      <c r="CQ23" s="21">
        <f>+IF($B$5-AC$6&lt;365/12,AC23,IF($B$5-AC$6&lt;365*2/12,AC23*0.93,IF($B$5-AC$6&lt;365*3/12,AC23*0.86,IF($B$5-AC$6&lt;365*4/12,AC23*0.79,IF($B$5-AC$6&lt;365*5/12,AC23*0.72,IF($B$5-AC$6&lt;365*6/12,AC23*0.65,IF($B$5-AC$6&lt;365*7/12,AC23*0.58,IF($B$5-AC$6&lt;365*8/12,AC23*0.51,0))))))))+IF($B$5-AC$6&gt;365,0,IF($B$5-AC$6&gt;365*11/12,AC23*0.23,IF($B$5-AC$6&gt;365*10/12,AC23*0.3,IF($B$5-AC$6&gt;365*9/12,AC23*0.37,IF($B$5-AC$6&gt;365*8/12,AC23*0.44,0)))))</f>
        <v>0</v>
      </c>
      <c r="CR23" s="21">
        <f>+IF($B$5-AD$6&lt;365/12,AD23,IF($B$5-AD$6&lt;365*2/12,AD23*0.93,IF($B$5-AD$6&lt;365*3/12,AD23*0.86,IF($B$5-AD$6&lt;365*4/12,AD23*0.79,IF($B$5-AD$6&lt;365*5/12,AD23*0.72,IF($B$5-AD$6&lt;365*6/12,AD23*0.65,IF($B$5-AD$6&lt;365*7/12,AD23*0.58,IF($B$5-AD$6&lt;365*8/12,AD23*0.51,0))))))))+IF($B$5-AD$6&gt;365,0,IF($B$5-AD$6&gt;365*11/12,AD23*0.23,IF($B$5-AD$6&gt;365*10/12,AD23*0.3,IF($B$5-AD$6&gt;365*9/12,AD23*0.37,IF($B$5-AD$6&gt;365*8/12,AD23*0.44,0)))))</f>
        <v>0</v>
      </c>
      <c r="CS23" s="21">
        <f>+IF($B$5-AE$6&lt;365/12,AE23,IF($B$5-AE$6&lt;365*2/12,AE23*0.93,IF($B$5-AE$6&lt;365*3/12,AE23*0.86,IF($B$5-AE$6&lt;365*4/12,AE23*0.79,IF($B$5-AE$6&lt;365*5/12,AE23*0.72,IF($B$5-AE$6&lt;365*6/12,AE23*0.65,IF($B$5-AE$6&lt;365*7/12,AE23*0.58,IF($B$5-AE$6&lt;365*8/12,AE23*0.51,0))))))))+IF($B$5-AE$6&gt;365,0,IF($B$5-AE$6&gt;365*11/12,AE23*0.23,IF($B$5-AE$6&gt;365*10/12,AE23*0.3,IF($B$5-AE$6&gt;365*9/12,AE23*0.37,IF($B$5-AE$6&gt;365*8/12,AE23*0.44,0)))))</f>
        <v>0</v>
      </c>
      <c r="CT23" s="21">
        <f>+IF($B$5-AF$6&lt;365/12,AF23,IF($B$5-AF$6&lt;365*2/12,AF23*0.93,IF($B$5-AF$6&lt;365*3/12,AF23*0.86,IF($B$5-AF$6&lt;365*4/12,AF23*0.79,IF($B$5-AF$6&lt;365*5/12,AF23*0.72,IF($B$5-AF$6&lt;365*6/12,AF23*0.65,IF($B$5-AF$6&lt;365*7/12,AF23*0.58,IF($B$5-AF$6&lt;365*8/12,AF23*0.51,0))))))))+IF($B$5-AF$6&gt;365,0,IF($B$5-AF$6&gt;365*11/12,AF23*0.23,IF($B$5-AF$6&gt;365*10/12,AF23*0.3,IF($B$5-AF$6&gt;365*9/12,AF23*0.37,IF($B$5-AF$6&gt;365*8/12,AF23*0.44,0)))))</f>
        <v>0</v>
      </c>
      <c r="CU23" s="21">
        <f>+IF($B$5-AG$6&lt;365/12,AG23,IF($B$5-AG$6&lt;365*2/12,AG23*0.93,IF($B$5-AG$6&lt;365*3/12,AG23*0.86,IF($B$5-AG$6&lt;365*4/12,AG23*0.79,IF($B$5-AG$6&lt;365*5/12,AG23*0.72,IF($B$5-AG$6&lt;365*6/12,AG23*0.65,IF($B$5-AG$6&lt;365*7/12,AG23*0.58,IF($B$5-AG$6&lt;365*8/12,AG23*0.51,0))))))))+IF($B$5-AG$6&gt;365,0,IF($B$5-AG$6&gt;365*11/12,AG23*0.23,IF($B$5-AG$6&gt;365*10/12,AG23*0.3,IF($B$5-AG$6&gt;365*9/12,AG23*0.37,IF($B$5-AG$6&gt;365*8/12,AG23*0.44,0)))))</f>
        <v>0</v>
      </c>
      <c r="CV23" s="21">
        <f>+IF($B$5-AH$6&lt;365/12,AH23,IF($B$5-AH$6&lt;365*2/12,AH23*0.93,IF($B$5-AH$6&lt;365*3/12,AH23*0.86,IF($B$5-AH$6&lt;365*4/12,AH23*0.79,IF($B$5-AH$6&lt;365*5/12,AH23*0.72,IF($B$5-AH$6&lt;365*6/12,AH23*0.65,IF($B$5-AH$6&lt;365*7/12,AH23*0.58,IF($B$5-AH$6&lt;365*8/12,AH23*0.51,0))))))))+IF($B$5-AH$6&gt;365,0,IF($B$5-AH$6&gt;365*11/12,AH23*0.23,IF($B$5-AH$6&gt;365*10/12,AH23*0.3,IF($B$5-AH$6&gt;365*9/12,AH23*0.37,IF($B$5-AH$6&gt;365*8/12,AH23*0.44,0)))))</f>
        <v>0</v>
      </c>
      <c r="CW23" s="21">
        <f>+IF($B$5-AI$6&lt;365/12,AI23,IF($B$5-AI$6&lt;365*2/12,AI23*0.93,IF($B$5-AI$6&lt;365*3/12,AI23*0.86,IF($B$5-AI$6&lt;365*4/12,AI23*0.79,IF($B$5-AI$6&lt;365*5/12,AI23*0.72,IF($B$5-AI$6&lt;365*6/12,AI23*0.65,IF($B$5-AI$6&lt;365*7/12,AI23*0.58,IF($B$5-AI$6&lt;365*8/12,AI23*0.51,0))))))))+IF($B$5-AI$6&gt;365,0,IF($B$5-AI$6&gt;365*11/12,AI23*0.23,IF($B$5-AI$6&gt;365*10/12,AI23*0.3,IF($B$5-AI$6&gt;365*9/12,AI23*0.37,IF($B$5-AI$6&gt;365*8/12,AI23*0.44,0)))))</f>
        <v>0</v>
      </c>
      <c r="CX23" s="21">
        <f>+IF($B$5-AJ$6&lt;365/12,AJ23,IF($B$5-AJ$6&lt;365*2/12,AJ23*0.93,IF($B$5-AJ$6&lt;365*3/12,AJ23*0.86,IF($B$5-AJ$6&lt;365*4/12,AJ23*0.79,IF($B$5-AJ$6&lt;365*5/12,AJ23*0.72,IF($B$5-AJ$6&lt;365*6/12,AJ23*0.65,IF($B$5-AJ$6&lt;365*7/12,AJ23*0.58,IF($B$5-AJ$6&lt;365*8/12,AJ23*0.51,0))))))))+IF($B$5-AJ$6&gt;365,0,IF($B$5-AJ$6&gt;365*11/12,AJ23*0.23,IF($B$5-AJ$6&gt;365*10/12,AJ23*0.3,IF($B$5-AJ$6&gt;365*9/12,AJ23*0.37,IF($B$5-AJ$6&gt;365*8/12,AJ23*0.44,0)))))</f>
        <v>0</v>
      </c>
      <c r="CY23" s="21">
        <f>+IF($B$5-AK$6&lt;365/12,AK23,IF($B$5-AK$6&lt;365*2/12,AK23*0.93,IF($B$5-AK$6&lt;365*3/12,AK23*0.86,IF($B$5-AK$6&lt;365*4/12,AK23*0.79,IF($B$5-AK$6&lt;365*5/12,AK23*0.72,IF($B$5-AK$6&lt;365*6/12,AK23*0.65,IF($B$5-AK$6&lt;365*7/12,AK23*0.58,IF($B$5-AK$6&lt;365*8/12,AK23*0.51,0))))))))+IF($B$5-AK$6&gt;365,0,IF($B$5-AK$6&gt;365*11/12,AK23*0.23,IF($B$5-AK$6&gt;365*10/12,AK23*0.3,IF($B$5-AK$6&gt;365*9/12,AK23*0.37,IF($B$5-AK$6&gt;365*8/12,AK23*0.44,0)))))</f>
        <v>28.536000000000001</v>
      </c>
      <c r="CZ23" s="21">
        <f>+IF($B$5-AL$6&lt;365/12,AL23,IF($B$5-AL$6&lt;365*2/12,AL23*0.93,IF($B$5-AL$6&lt;365*3/12,AL23*0.86,IF($B$5-AL$6&lt;365*4/12,AL23*0.79,IF($B$5-AL$6&lt;365*5/12,AL23*0.72,IF($B$5-AL$6&lt;365*6/12,AL23*0.65,IF($B$5-AL$6&lt;365*7/12,AL23*0.58,IF($B$5-AL$6&lt;365*8/12,AL23*0.51,0))))))))+IF($B$5-AL$6&gt;365,0,IF($B$5-AL$6&gt;365*11/12,AL23*0.23,IF($B$5-AL$6&gt;365*10/12,AL23*0.3,IF($B$5-AL$6&gt;365*9/12,AL23*0.37,IF($B$5-AL$6&gt;365*8/12,AL23*0.44,0)))))</f>
        <v>74.239999999999995</v>
      </c>
      <c r="DA23" s="21">
        <f>+IF($B$5-AM$6&lt;365/12,AM23,IF($B$5-AM$6&lt;365*2/12,AM23*0.93,IF($B$5-AM$6&lt;365*3/12,AM23*0.86,IF($B$5-AM$6&lt;365*4/12,AM23*0.79,IF($B$5-AM$6&lt;365*5/12,AM23*0.72,IF($B$5-AM$6&lt;365*6/12,AM23*0.65,IF($B$5-AM$6&lt;365*7/12,AM23*0.58,IF($B$5-AM$6&lt;365*8/12,AM23*0.51,0))))))))+IF($B$5-AM$6&gt;365,0,IF($B$5-AM$6&gt;365*11/12,AM23*0.23,IF($B$5-AM$6&gt;365*10/12,AM23*0.3,IF($B$5-AM$6&gt;365*9/12,AM23*0.37,IF($B$5-AM$6&gt;365*8/12,AM23*0.44,0)))))</f>
        <v>132.23999999999998</v>
      </c>
      <c r="DB23" s="21">
        <f>+IF($B$5-AN$6&lt;365/12,AN23,IF($B$5-AN$6&lt;365*2/12,AN23*0.93,IF($B$5-AN$6&lt;365*3/12,AN23*0.86,IF($B$5-AN$6&lt;365*4/12,AN23*0.79,IF($B$5-AN$6&lt;365*5/12,AN23*0.72,IF($B$5-AN$6&lt;365*6/12,AN23*0.65,IF($B$5-AN$6&lt;365*7/12,AN23*0.58,IF($B$5-AN$6&lt;365*8/12,AN23*0.51,0))))))))+IF($B$5-AN$6&gt;365,0,IF($B$5-AN$6&gt;365*11/12,AN23*0.23,IF($B$5-AN$6&gt;365*10/12,AN23*0.3,IF($B$5-AN$6&gt;365*9/12,AN23*0.37,IF($B$5-AN$6&gt;365*8/12,AN23*0.44,0)))))</f>
        <v>0</v>
      </c>
      <c r="DC23" s="21">
        <f>+IF($B$5-AO$6&lt;365/12,AO23,IF($B$5-AO$6&lt;365*2/12,AO23*0.93,IF($B$5-AO$6&lt;365*3/12,AO23*0.86,IF($B$5-AO$6&lt;365*4/12,AO23*0.79,IF($B$5-AO$6&lt;365*5/12,AO23*0.72,IF($B$5-AO$6&lt;365*6/12,AO23*0.65,IF($B$5-AO$6&lt;365*7/12,AO23*0.58,IF($B$5-AO$6&lt;365*8/12,AO23*0.51,0))))))))+IF($B$5-AO$6&gt;365,0,IF($B$5-AO$6&gt;365*11/12,AO23*0.23,IF($B$5-AO$6&gt;365*10/12,AO23*0.3,IF($B$5-AO$6&gt;365*9/12,AO23*0.37,IF($B$5-AO$6&gt;365*8/12,AO23*0.44,0)))))</f>
        <v>0</v>
      </c>
      <c r="DD23" s="21">
        <f>+IF($B$5-AP$6&lt;365/12,AP23,IF($B$5-AP$6&lt;365*2/12,AP23*0.93,IF($B$5-AP$6&lt;365*3/12,AP23*0.86,IF($B$5-AP$6&lt;365*4/12,AP23*0.79,IF($B$5-AP$6&lt;365*5/12,AP23*0.72,IF($B$5-AP$6&lt;365*6/12,AP23*0.65,IF($B$5-AP$6&lt;365*7/12,AP23*0.58,IF($B$5-AP$6&lt;365*8/12,AP23*0.51,0))))))))+IF($B$5-AP$6&gt;365,0,IF($B$5-AP$6&gt;365*11/12,AP23*0.23,IF($B$5-AP$6&gt;365*10/12,AP23*0.3,IF($B$5-AP$6&gt;365*9/12,AP23*0.37,IF($B$5-AP$6&gt;365*8/12,AP23*0.44,0)))))</f>
        <v>31.980000000000004</v>
      </c>
      <c r="DE23" s="21">
        <f>+IF($B$5-AQ$6&lt;365/12,AQ23,IF($B$5-AQ$6&lt;365*2/12,AQ23*0.93,IF($B$5-AQ$6&lt;365*3/12,AQ23*0.86,IF($B$5-AQ$6&lt;365*4/12,AQ23*0.79,IF($B$5-AQ$6&lt;365*5/12,AQ23*0.72,IF($B$5-AQ$6&lt;365*6/12,AQ23*0.65,IF($B$5-AQ$6&lt;365*7/12,AQ23*0.58,IF($B$5-AQ$6&lt;365*8/12,AQ23*0.51,0))))))))+IF($B$5-AQ$6&gt;365,0,IF($B$5-AQ$6&gt;365*11/12,AQ23*0.23,IF($B$5-AQ$6&gt;365*10/12,AQ23*0.3,IF($B$5-AQ$6&gt;365*9/12,AQ23*0.37,IF($B$5-AQ$6&gt;365*8/12,AQ23*0.44,0)))))</f>
        <v>0</v>
      </c>
      <c r="DF23" s="21">
        <f>+IF($B$5-AR$6&lt;365/12,AR23,IF($B$5-AR$6&lt;365*2/12,AR23*0.93,IF($B$5-AR$6&lt;365*3/12,AR23*0.86,IF($B$5-AR$6&lt;365*4/12,AR23*0.79,IF($B$5-AR$6&lt;365*5/12,AR23*0.72,IF($B$5-AR$6&lt;365*6/12,AR23*0.65,IF($B$5-AR$6&lt;365*7/12,AR23*0.58,IF($B$5-AR$6&lt;365*8/12,AR23*0.51,0))))))))+IF($B$5-AR$6&gt;365,0,IF($B$5-AR$6&gt;365*11/12,AR23*0.23,IF($B$5-AR$6&gt;365*10/12,AR23*0.3,IF($B$5-AR$6&gt;365*9/12,AR23*0.37,IF($B$5-AR$6&gt;365*8/12,AR23*0.44,0)))))</f>
        <v>0</v>
      </c>
      <c r="DG23" s="21">
        <f>+IF($B$5-AS$6&lt;365/12,AS23,IF($B$5-AS$6&lt;365*2/12,AS23*0.93,IF($B$5-AS$6&lt;365*3/12,AS23*0.86,IF($B$5-AS$6&lt;365*4/12,AS23*0.79,IF($B$5-AS$6&lt;365*5/12,AS23*0.72,IF($B$5-AS$6&lt;365*6/12,AS23*0.65,IF($B$5-AS$6&lt;365*7/12,AS23*0.58,IF($B$5-AS$6&lt;365*8/12,AS23*0.51,0))))))))+IF($B$5-AS$6&gt;365,0,IF($B$5-AS$6&gt;365*11/12,AS23*0.23,IF($B$5-AS$6&gt;365*10/12,AS23*0.3,IF($B$5-AS$6&gt;365*9/12,AS23*0.37,IF($B$5-AS$6&gt;365*8/12,AS23*0.44,0)))))</f>
        <v>0</v>
      </c>
      <c r="DH23" s="21">
        <f>+IF($B$5-AT$6&lt;365/12,AT23,IF($B$5-AT$6&lt;365*2/12,AT23*0.93,IF($B$5-AT$6&lt;365*3/12,AT23*0.86,IF($B$5-AT$6&lt;365*4/12,AT23*0.79,IF($B$5-AT$6&lt;365*5/12,AT23*0.72,IF($B$5-AT$6&lt;365*6/12,AT23*0.65,IF($B$5-AT$6&lt;365*7/12,AT23*0.58,IF($B$5-AT$6&lt;365*8/12,AT23*0.51,0))))))))+IF($B$5-AT$6&gt;365,0,IF($B$5-AT$6&gt;365*11/12,AT23*0.23,IF($B$5-AT$6&gt;365*10/12,AT23*0.3,IF($B$5-AT$6&gt;365*9/12,AT23*0.37,IF($B$5-AT$6&gt;365*8/12,AT23*0.44,0)))))</f>
        <v>0</v>
      </c>
      <c r="DI23" s="21">
        <f>+IF($B$5-AU$6&lt;365/12,AU23,IF($B$5-AU$6&lt;365*2/12,AU23*0.93,IF($B$5-AU$6&lt;365*3/12,AU23*0.86,IF($B$5-AU$6&lt;365*4/12,AU23*0.79,IF($B$5-AU$6&lt;365*5/12,AU23*0.72,IF($B$5-AU$6&lt;365*6/12,AU23*0.65,IF($B$5-AU$6&lt;365*7/12,AU23*0.58,IF($B$5-AU$6&lt;365*8/12,AU23*0.51,0))))))))+IF($B$5-AU$6&gt;365,0,IF($B$5-AU$6&gt;365*11/12,AU23*0.23,IF($B$5-AU$6&gt;365*10/12,AU23*0.3,IF($B$5-AU$6&gt;365*9/12,AU23*0.37,IF($B$5-AU$6&gt;365*8/12,AU23*0.44,0)))))</f>
        <v>0</v>
      </c>
      <c r="DJ23" s="21">
        <f>+IF($B$5-AV$6&lt;365/12,AV23,IF($B$5-AV$6&lt;365*2/12,AV23*0.93,IF($B$5-AV$6&lt;365*3/12,AV23*0.86,IF($B$5-AV$6&lt;365*4/12,AV23*0.79,IF($B$5-AV$6&lt;365*5/12,AV23*0.72,IF($B$5-AV$6&lt;365*6/12,AV23*0.65,IF($B$5-AV$6&lt;365*7/12,AV23*0.58,IF($B$5-AV$6&lt;365*8/12,AV23*0.51,0))))))))+IF($B$5-AV$6&gt;365,0,IF($B$5-AV$6&gt;365*11/12,AV23*0.23,IF($B$5-AV$6&gt;365*10/12,AV23*0.3,IF($B$5-AV$6&gt;365*9/12,AV23*0.37,IF($B$5-AV$6&gt;365*8/12,AV23*0.44,0)))))</f>
        <v>0</v>
      </c>
      <c r="DK23" s="21">
        <f>+IF($B$5-AW$6&lt;365/12,AW23,IF($B$5-AW$6&lt;365*2/12,AW23*0.93,IF($B$5-AW$6&lt;365*3/12,AW23*0.86,IF($B$5-AW$6&lt;365*4/12,AW23*0.79,IF($B$5-AW$6&lt;365*5/12,AW23*0.72,IF($B$5-AW$6&lt;365*6/12,AW23*0.65,IF($B$5-AW$6&lt;365*7/12,AW23*0.58,IF($B$5-AW$6&lt;365*8/12,AW23*0.51,0))))))))+IF($B$5-AW$6&gt;365,0,IF($B$5-AW$6&gt;365*11/12,AW23*0.23,IF($B$5-AW$6&gt;365*10/12,AW23*0.3,IF($B$5-AW$6&gt;365*9/12,AW23*0.37,IF($B$5-AW$6&gt;365*8/12,AW23*0.44,0)))))</f>
        <v>0</v>
      </c>
      <c r="DL23" s="21">
        <f>+IF($B$5-AX$6&lt;365/12,AX23,IF($B$5-AX$6&lt;365*2/12,AX23*0.93,IF($B$5-AX$6&lt;365*3/12,AX23*0.86,IF($B$5-AX$6&lt;365*4/12,AX23*0.79,IF($B$5-AX$6&lt;365*5/12,AX23*0.72,IF($B$5-AX$6&lt;365*6/12,AX23*0.65,IF($B$5-AX$6&lt;365*7/12,AX23*0.58,IF($B$5-AX$6&lt;365*8/12,AX23*0.51,0))))))))+IF($B$5-AX$6&gt;365,0,IF($B$5-AX$6&gt;365*11/12,AX23*0.23,IF($B$5-AX$6&gt;365*10/12,AX23*0.3,IF($B$5-AX$6&gt;365*9/12,AX23*0.37,IF($B$5-AX$6&gt;365*8/12,AX23*0.44,0)))))</f>
        <v>0</v>
      </c>
      <c r="DM23" s="21">
        <f>+IF($B$5-AY$6&lt;365/12,AY23,IF($B$5-AY$6&lt;365*2/12,AY23*0.93,IF($B$5-AY$6&lt;365*3/12,AY23*0.86,IF($B$5-AY$6&lt;365*4/12,AY23*0.79,IF($B$5-AY$6&lt;365*5/12,AY23*0.72,IF($B$5-AY$6&lt;365*6/12,AY23*0.65,IF($B$5-AY$6&lt;365*7/12,AY23*0.58,IF($B$5-AY$6&lt;365*8/12,AY23*0.51,0))))))))+IF($B$5-AY$6&gt;365,0,IF($B$5-AY$6&gt;365*11/12,AY23*0.23,IF($B$5-AY$6&gt;365*10/12,AY23*0.3,IF($B$5-AY$6&gt;365*9/12,AY23*0.37,IF($B$5-AY$6&gt;365*8/12,AY23*0.44,0)))))</f>
        <v>0</v>
      </c>
      <c r="DN23" s="21">
        <f>+IF($B$5-AZ$6&lt;365/12,AZ23,IF($B$5-AZ$6&lt;365*2/12,AZ23*0.93,IF($B$5-AZ$6&lt;365*3/12,AZ23*0.86,IF($B$5-AZ$6&lt;365*4/12,AZ23*0.79,IF($B$5-AZ$6&lt;365*5/12,AZ23*0.72,IF($B$5-AZ$6&lt;365*6/12,AZ23*0.65,IF($B$5-AZ$6&lt;365*7/12,AZ23*0.58,IF($B$5-AZ$6&lt;365*8/12,AZ23*0.51,0))))))))+IF($B$5-AZ$6&gt;365,0,IF($B$5-AZ$6&gt;365*11/12,AZ23*0.23,IF($B$5-AZ$6&gt;365*10/12,AZ23*0.3,IF($B$5-AZ$6&gt;365*9/12,AZ23*0.37,IF($B$5-AZ$6&gt;365*8/12,AZ23*0.44,0)))))</f>
        <v>0</v>
      </c>
      <c r="DO23" s="21">
        <f>+IF($B$5-BA$6&lt;365/12,BA23,IF($B$5-BA$6&lt;365*2/12,BA23*0.93,IF($B$5-BA$6&lt;365*3/12,BA23*0.86,IF($B$5-BA$6&lt;365*4/12,BA23*0.79,IF($B$5-BA$6&lt;365*5/12,BA23*0.72,IF($B$5-BA$6&lt;365*6/12,BA23*0.65,IF($B$5-BA$6&lt;365*7/12,BA23*0.58,IF($B$5-BA$6&lt;365*8/12,BA23*0.51,0))))))))+IF($B$5-BA$6&gt;365,0,IF($B$5-BA$6&gt;365*11/12,BA23*0.23,IF($B$5-BA$6&gt;365*10/12,BA23*0.3,IF($B$5-BA$6&gt;365*9/12,BA23*0.37,IF($B$5-BA$6&gt;365*8/12,BA23*0.44,0)))))</f>
        <v>0</v>
      </c>
      <c r="DP23" s="21">
        <f>+IF($B$5-BB$6&lt;365/12,BB23,IF($B$5-BB$6&lt;365*2/12,BB23*0.93,IF($B$5-BB$6&lt;365*3/12,BB23*0.86,IF($B$5-BB$6&lt;365*4/12,BB23*0.79,IF($B$5-BB$6&lt;365*5/12,BB23*0.72,IF($B$5-BB$6&lt;365*6/12,BB23*0.65,IF($B$5-BB$6&lt;365*7/12,BB23*0.58,IF($B$5-BB$6&lt;365*8/12,BB23*0.51,0))))))))+IF($B$5-BB$6&gt;365,0,IF($B$5-BB$6&gt;365*11/12,BB23*0.23,IF($B$5-BB$6&gt;365*10/12,BB23*0.3,IF($B$5-BB$6&gt;365*9/12,BB23*0.37,IF($B$5-BB$6&gt;365*8/12,BB23*0.44,0)))))</f>
        <v>0</v>
      </c>
      <c r="DQ23" s="21">
        <f>+IF($B$5-BC$6&lt;365/12,BC23,IF($B$5-BC$6&lt;365*2/12,BC23*0.93,IF($B$5-BC$6&lt;365*3/12,BC23*0.86,IF($B$5-BC$6&lt;365*4/12,BC23*0.79,IF($B$5-BC$6&lt;365*5/12,BC23*0.72,IF($B$5-BC$6&lt;365*6/12,BC23*0.65,IF($B$5-BC$6&lt;365*7/12,BC23*0.58,IF($B$5-BC$6&lt;365*8/12,BC23*0.51,0))))))))+IF($B$5-BC$6&gt;365,0,IF($B$5-BC$6&gt;365*11/12,BC23*0.23,IF($B$5-BC$6&gt;365*10/12,BC23*0.3,IF($B$5-BC$6&gt;365*9/12,BC23*0.37,IF($B$5-BC$6&gt;365*8/12,BC23*0.44,0)))))</f>
        <v>0</v>
      </c>
      <c r="DR23" s="21">
        <f>+IF($B$5-BD$6&lt;365/12,BD23,IF($B$5-BD$6&lt;365*2/12,BD23*0.93,IF($B$5-BD$6&lt;365*3/12,BD23*0.86,IF($B$5-BD$6&lt;365*4/12,BD23*0.79,IF($B$5-BD$6&lt;365*5/12,BD23*0.72,IF($B$5-BD$6&lt;365*6/12,BD23*0.65,IF($B$5-BD$6&lt;365*7/12,BD23*0.58,IF($B$5-BD$6&lt;365*8/12,BD23*0.51,0))))))))+IF($B$5-BD$6&gt;365,0,IF($B$5-BD$6&gt;365*11/12,BD23*0.23,IF($B$5-BD$6&gt;365*10/12,BD23*0.3,IF($B$5-BD$6&gt;365*9/12,BD23*0.37,IF($B$5-BD$6&gt;365*8/12,BD23*0.44,0)))))</f>
        <v>0</v>
      </c>
      <c r="DS23" s="21">
        <f>+IF($B$5-BE$6&lt;365/12,BE23,IF($B$5-BE$6&lt;365*2/12,BE23*0.93,IF($B$5-BE$6&lt;365*3/12,BE23*0.86,IF($B$5-BE$6&lt;365*4/12,BE23*0.79,IF($B$5-BE$6&lt;365*5/12,BE23*0.72,IF($B$5-BE$6&lt;365*6/12,BE23*0.65,IF($B$5-BE$6&lt;365*7/12,BE23*0.58,IF($B$5-BE$6&lt;365*8/12,BE23*0.51,0))))))))+IF($B$5-BE$6&gt;365,0,IF($B$5-BE$6&gt;365*11/12,BE23*0.23,IF($B$5-BE$6&gt;365*10/12,BE23*0.3,IF($B$5-BE$6&gt;365*9/12,BE23*0.37,IF($B$5-BE$6&gt;365*8/12,BE23*0.44,0)))))</f>
        <v>0</v>
      </c>
      <c r="DT23" s="21">
        <f>+IF($B$5-BF$6&lt;365/12,BF23,IF($B$5-BF$6&lt;365*2/12,BF23*0.93,IF($B$5-BF$6&lt;365*3/12,BF23*0.86,IF($B$5-BF$6&lt;365*4/12,BF23*0.79,IF($B$5-BF$6&lt;365*5/12,BF23*0.72,IF($B$5-BF$6&lt;365*6/12,BF23*0.65,IF($B$5-BF$6&lt;365*7/12,BF23*0.58,IF($B$5-BF$6&lt;365*8/12,BF23*0.51,0))))))))+IF($B$5-BF$6&gt;365,0,IF($B$5-BF$6&gt;365*11/12,BF23*0.23,IF($B$5-BF$6&gt;365*10/12,BF23*0.3,IF($B$5-BF$6&gt;365*9/12,BF23*0.37,IF($B$5-BF$6&gt;365*8/12,BF23*0.44,0)))))</f>
        <v>0</v>
      </c>
      <c r="DU23" s="21">
        <f>+IF($B$5-BG$6&lt;365/12,BG23,IF($B$5-BG$6&lt;365*2/12,BG23*0.93,IF($B$5-BG$6&lt;365*3/12,BG23*0.86,IF($B$5-BG$6&lt;365*4/12,BG23*0.79,IF($B$5-BG$6&lt;365*5/12,BG23*0.72,IF($B$5-BG$6&lt;365*6/12,BG23*0.65,IF($B$5-BG$6&lt;365*7/12,BG23*0.58,IF($B$5-BG$6&lt;365*8/12,BG23*0.51,0))))))))+IF($B$5-BG$6&gt;365,0,IF($B$5-BG$6&gt;365*11/12,BG23*0.23,IF($B$5-BG$6&gt;365*10/12,BG23*0.3,IF($B$5-BG$6&gt;365*9/12,BG23*0.37,IF($B$5-BG$6&gt;365*8/12,BG23*0.44,0)))))</f>
        <v>0</v>
      </c>
      <c r="DV23" s="21">
        <f>+IF($B$5-BH$6&lt;365/12,BH23,IF($B$5-BH$6&lt;365*2/12,BH23*0.93,IF($B$5-BH$6&lt;365*3/12,BH23*0.86,IF($B$5-BH$6&lt;365*4/12,BH23*0.79,IF($B$5-BH$6&lt;365*5/12,BH23*0.72,IF($B$5-BH$6&lt;365*6/12,BH23*0.65,IF($B$5-BH$6&lt;365*7/12,BH23*0.58,IF($B$5-BH$6&lt;365*8/12,BH23*0.51,0))))))))+IF($B$5-BH$6&gt;365,0,IF($B$5-BH$6&gt;365*11/12,BH23*0.23,IF($B$5-BH$6&gt;365*10/12,BH23*0.3,IF($B$5-BH$6&gt;365*9/12,BH23*0.37,IF($B$5-BH$6&gt;365*8/12,BH23*0.44,0)))))</f>
        <v>0</v>
      </c>
      <c r="DW23" s="21">
        <f>+IF($B$5-BI$6&lt;365/12,BI23,IF($B$5-BI$6&lt;365*2/12,BI23*0.93,IF($B$5-BI$6&lt;365*3/12,BI23*0.86,IF($B$5-BI$6&lt;365*4/12,BI23*0.79,IF($B$5-BI$6&lt;365*5/12,BI23*0.72,IF($B$5-BI$6&lt;365*6/12,BI23*0.65,IF($B$5-BI$6&lt;365*7/12,BI23*0.58,IF($B$5-BI$6&lt;365*8/12,BI23*0.51,0))))))))+IF($B$5-BI$6&gt;365,0,IF($B$5-BI$6&gt;365*11/12,BI23*0.23,IF($B$5-BI$6&gt;365*10/12,BI23*0.3,IF($B$5-BI$6&gt;365*9/12,BI23*0.37,IF($B$5-BI$6&gt;365*8/12,BI23*0.44,0)))))</f>
        <v>0</v>
      </c>
      <c r="DX23" s="21">
        <f>+IF($B$5-BJ$6&lt;365/12,BJ23,IF($B$5-BJ$6&lt;365*2/12,BJ23*0.93,IF($B$5-BJ$6&lt;365*3/12,BJ23*0.86,IF($B$5-BJ$6&lt;365*4/12,BJ23*0.79,IF($B$5-BJ$6&lt;365*5/12,BJ23*0.72,IF($B$5-BJ$6&lt;365*6/12,BJ23*0.65,IF($B$5-BJ$6&lt;365*7/12,BJ23*0.58,IF($B$5-BJ$6&lt;365*8/12,BJ23*0.51,0))))))))+IF($B$5-BJ$6&gt;365,0,IF($B$5-BJ$6&gt;365*11/12,BJ23*0.23,IF($B$5-BJ$6&gt;365*10/12,BJ23*0.3,IF($B$5-BJ$6&gt;365*9/12,BJ23*0.37,IF($B$5-BJ$6&gt;365*8/12,BJ23*0.44,0)))))</f>
        <v>0</v>
      </c>
      <c r="DY23" s="21">
        <f>+IF($B$5-BK$6&lt;365/12,BK23,IF($B$5-BK$6&lt;365*2/12,BK23*0.93,IF($B$5-BK$6&lt;365*3/12,BK23*0.86,IF($B$5-BK$6&lt;365*4/12,BK23*0.79,IF($B$5-BK$6&lt;365*5/12,BK23*0.72,IF($B$5-BK$6&lt;365*6/12,BK23*0.65,IF($B$5-BK$6&lt;365*7/12,BK23*0.58,IF($B$5-BK$6&lt;365*8/12,BK23*0.51,0))))))))+IF($B$5-BK$6&gt;365,0,IF($B$5-BK$6&gt;365*11/12,BK23*0.23,IF($B$5-BK$6&gt;365*10/12,BK23*0.3,IF($B$5-BK$6&gt;365*9/12,BK23*0.37,IF($B$5-BK$6&gt;365*8/12,BK23*0.44,0)))))</f>
        <v>0</v>
      </c>
      <c r="DZ23" s="21">
        <f>+IF($B$5-BL$6&lt;365/12,BL23,IF($B$5-BL$6&lt;365*2/12,BL23*0.93,IF($B$5-BL$6&lt;365*3/12,BL23*0.86,IF($B$5-BL$6&lt;365*4/12,BL23*0.79,IF($B$5-BL$6&lt;365*5/12,BL23*0.72,IF($B$5-BL$6&lt;365*6/12,BL23*0.65,IF($B$5-BL$6&lt;365*7/12,BL23*0.58,IF($B$5-BL$6&lt;365*8/12,BL23*0.51,0))))))))+IF($B$5-BL$6&gt;365,0,IF($B$5-BL$6&gt;365*11/12,BL23*0.23,IF($B$5-BL$6&gt;365*10/12,BL23*0.3,IF($B$5-BL$6&gt;365*9/12,BL23*0.37,IF($B$5-BL$6&gt;365*8/12,BL23*0.44,0)))))</f>
        <v>0</v>
      </c>
      <c r="EA23" s="21">
        <f>+IF($B$5-BM$6&lt;365/12,BM23,IF($B$5-BM$6&lt;365*2/12,BM23*0.93,IF($B$5-BM$6&lt;365*3/12,BM23*0.86,IF($B$5-BM$6&lt;365*4/12,BM23*0.79,IF($B$5-BM$6&lt;365*5/12,BM23*0.72,IF($B$5-BM$6&lt;365*6/12,BM23*0.65,IF($B$5-BM$6&lt;365*7/12,BM23*0.58,IF($B$5-BM$6&lt;365*8/12,BM23*0.51,0))))))))+IF($B$5-BM$6&gt;365,0,IF($B$5-BM$6&gt;365*11/12,BM23*0.23,IF($B$5-BM$6&gt;365*10/12,BM23*0.3,IF($B$5-BM$6&gt;365*9/12,BM23*0.37,IF($B$5-BM$6&gt;365*8/12,BM23*0.44,0)))))</f>
        <v>0</v>
      </c>
      <c r="EB23" s="21">
        <f>+IF($B$5-BN$6&lt;365/12,BN23,IF($B$5-BN$6&lt;365*2/12,BN23*0.93,IF($B$5-BN$6&lt;365*3/12,BN23*0.86,IF($B$5-BN$6&lt;365*4/12,BN23*0.79,IF($B$5-BN$6&lt;365*5/12,BN23*0.72,IF($B$5-BN$6&lt;365*6/12,BN23*0.65,IF($B$5-BN$6&lt;365*7/12,BN23*0.58,IF($B$5-BN$6&lt;365*8/12,BN23*0.51,0))))))))+IF($B$5-BN$6&gt;365,0,IF($B$5-BN$6&gt;365*11/12,BN23*0.23,IF($B$5-BN$6&gt;365*10/12,BN23*0.3,IF($B$5-BN$6&gt;365*9/12,BN23*0.37,IF($B$5-BN$6&gt;365*8/12,BN23*0.44,0)))))</f>
        <v>0</v>
      </c>
      <c r="EC23" s="21">
        <f>+IF($B$5-BO$6&lt;365/12,BO23,IF($B$5-BO$6&lt;365*2/12,BO23*0.93,IF($B$5-BO$6&lt;365*3/12,BO23*0.86,IF($B$5-BO$6&lt;365*4/12,BO23*0.79,IF($B$5-BO$6&lt;365*5/12,BO23*0.72,IF($B$5-BO$6&lt;365*6/12,BO23*0.65,IF($B$5-BO$6&lt;365*7/12,BO23*0.58,IF($B$5-BO$6&lt;365*8/12,BO23*0.51,0))))))))+IF($B$5-BO$6&gt;365,0,IF($B$5-BO$6&gt;365*11/12,BO23*0.23,IF($B$5-BO$6&gt;365*10/12,BO23*0.3,IF($B$5-BO$6&gt;365*9/12,BO23*0.37,IF($B$5-BO$6&gt;365*8/12,BO23*0.44,0)))))</f>
        <v>0</v>
      </c>
      <c r="ED23" s="21">
        <f>+IF($B$5-BP$6&lt;365/12,BP23,IF($B$5-BP$6&lt;365*2/12,BP23*0.93,IF($B$5-BP$6&lt;365*3/12,BP23*0.86,IF($B$5-BP$6&lt;365*4/12,BP23*0.79,IF($B$5-BP$6&lt;365*5/12,BP23*0.72,IF($B$5-BP$6&lt;365*6/12,BP23*0.65,IF($B$5-BP$6&lt;365*7/12,BP23*0.58,IF($B$5-BP$6&lt;365*8/12,BP23*0.51,0))))))))+IF($B$5-BP$6&gt;365,0,IF($B$5-BP$6&gt;365*11/12,BP23*0.23,IF($B$5-BP$6&gt;365*10/12,BP23*0.3,IF($B$5-BP$6&gt;365*9/12,BP23*0.37,IF($B$5-BP$6&gt;365*8/12,BP23*0.44,0)))))</f>
        <v>0</v>
      </c>
      <c r="EE23" s="20"/>
      <c r="EF23" s="22">
        <f>SUM(BS23:EE23)</f>
        <v>266.99599999999998</v>
      </c>
      <c r="EG23" s="26">
        <f t="shared" si="8"/>
        <v>4</v>
      </c>
      <c r="EH23" s="17" t="str">
        <f t="shared" si="9"/>
        <v>Camila Marquez</v>
      </c>
      <c r="EI23" s="31">
        <v>17</v>
      </c>
      <c r="EJ23" s="32">
        <f t="shared" si="11"/>
        <v>66.748999999999995</v>
      </c>
      <c r="EK23" s="23"/>
    </row>
    <row r="24" spans="2:141" ht="15" x14ac:dyDescent="0.2">
      <c r="B24" s="29">
        <f t="shared" si="10"/>
        <v>18</v>
      </c>
      <c r="C24" s="17" t="s">
        <v>95</v>
      </c>
      <c r="D24" s="17" t="s">
        <v>83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>
        <v>174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>
        <v>48</v>
      </c>
      <c r="AI24" s="18"/>
      <c r="AJ24" s="18"/>
      <c r="AK24" s="18"/>
      <c r="AL24" s="18"/>
      <c r="AM24" s="18">
        <v>32</v>
      </c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>
        <v>48</v>
      </c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26">
        <f>COUNT(D24:BQ24)</f>
        <v>4</v>
      </c>
      <c r="BS24" s="20">
        <f>+IF($B$5-E$6&lt;365/12,E24,IF($B$5-E$6&lt;365*2/12,E24*0.93,IF($B$5-E$6&lt;365*3/12,E24*0.86,IF($B$5-E$6&lt;365*4/12,E24*0.79,IF($B$5-E$6&lt;365*5/12,E24*0.72,IF($B$5-E$6&lt;365*6/12,E24*0.65,IF($B$5-E$6&lt;365*7/12,E24*0.58,IF($B$5-E$6&lt;365*8/12,E24*0.51,0))))))))+IF($B$5-E$6&gt;365,0,IF($B$5-E$6&gt;365*11/12,E24*0.23,IF($B$5-E$6&gt;365*10/12,E24*0.3,IF($B$5-E$6&gt;365*9/12,E24*0.37,IF($B$5-E$6&gt;365*8/12,E24*0.44,0)))))</f>
        <v>0</v>
      </c>
      <c r="BT24" s="20">
        <f>+IF($B$5-F$6&lt;365/12,F24,IF($B$5-F$6&lt;365*2/12,F24*0.93,IF($B$5-F$6&lt;365*3/12,F24*0.86,IF($B$5-F$6&lt;365*4/12,F24*0.79,IF($B$5-F$6&lt;365*5/12,F24*0.72,IF($B$5-F$6&lt;365*6/12,F24*0.65,IF($B$5-F$6&lt;365*7/12,F24*0.58,IF($B$5-F$6&lt;365*8/12,F24*0.51,0))))))))+IF($B$5-F$6&gt;365,0,IF($B$5-F$6&gt;365*11/12,F24*0.23,IF($B$5-F$6&gt;365*10/12,F24*0.3,IF($B$5-F$6&gt;365*9/12,F24*0.37,IF($B$5-F$6&gt;365*8/12,F24*0.44,0)))))</f>
        <v>0</v>
      </c>
      <c r="BU24" s="20">
        <f>+IF($B$5-G$6&lt;365/12,G24,IF($B$5-G$6&lt;365*2/12,G24*0.93,IF($B$5-G$6&lt;365*3/12,G24*0.86,IF($B$5-G$6&lt;365*4/12,G24*0.79,IF($B$5-G$6&lt;365*5/12,G24*0.72,IF($B$5-G$6&lt;365*6/12,G24*0.65,IF($B$5-G$6&lt;365*7/12,G24*0.58,IF($B$5-G$6&lt;365*8/12,G24*0.51,0))))))))+IF($B$5-G$6&gt;365,0,IF($B$5-G$6&gt;365*11/12,G24*0.23,IF($B$5-G$6&gt;365*10/12,G24*0.3,IF($B$5-G$6&gt;365*9/12,G24*0.37,IF($B$5-G$6&gt;365*8/12,G24*0.44,0)))))</f>
        <v>0</v>
      </c>
      <c r="BV24" s="20">
        <f>+IF($B$5-H$6&lt;365/12,H24,IF($B$5-H$6&lt;365*2/12,H24*0.93,IF($B$5-H$6&lt;365*3/12,H24*0.86,IF($B$5-H$6&lt;365*4/12,H24*0.79,IF($B$5-H$6&lt;365*5/12,H24*0.72,IF($B$5-H$6&lt;365*6/12,H24*0.65,IF($B$5-H$6&lt;365*7/12,H24*0.58,IF($B$5-H$6&lt;365*8/12,H24*0.51,0))))))))+IF($B$5-H$6&gt;365,0,IF($B$5-H$6&gt;365*11/12,H24*0.23,IF($B$5-H$6&gt;365*10/12,H24*0.3,IF($B$5-H$6&gt;365*9/12,H24*0.37,IF($B$5-H$6&gt;365*8/12,H24*0.44,0)))))</f>
        <v>0</v>
      </c>
      <c r="BW24" s="20">
        <f>+IF($B$5-I$6&lt;365/12,I24,IF($B$5-I$6&lt;365*2/12,I24*0.93,IF($B$5-I$6&lt;365*3/12,I24*0.86,IF($B$5-I$6&lt;365*4/12,I24*0.79,IF($B$5-I$6&lt;365*5/12,I24*0.72,IF($B$5-I$6&lt;365*6/12,I24*0.65,IF($B$5-I$6&lt;365*7/12,I24*0.58,IF($B$5-I$6&lt;365*8/12,I24*0.51,0))))))))+IF($B$5-I$6&gt;365,0,IF($B$5-I$6&gt;365*11/12,I24*0.23,IF($B$5-I$6&gt;365*10/12,I24*0.3,IF($B$5-I$6&gt;365*9/12,I24*0.37,IF($B$5-I$6&gt;365*8/12,I24*0.44,0)))))</f>
        <v>0</v>
      </c>
      <c r="BX24" s="20">
        <f>+IF($B$5-J$6&lt;365/12,J24,IF($B$5-J$6&lt;365*2/12,J24*0.93,IF($B$5-J$6&lt;365*3/12,J24*0.86,IF($B$5-J$6&lt;365*4/12,J24*0.79,IF($B$5-J$6&lt;365*5/12,J24*0.72,IF($B$5-J$6&lt;365*6/12,J24*0.65,IF($B$5-J$6&lt;365*7/12,J24*0.58,IF($B$5-J$6&lt;365*8/12,J24*0.51,0))))))))+IF($B$5-J$6&gt;365,0,IF($B$5-J$6&gt;365*11/12,J24*0.23,IF($B$5-J$6&gt;365*10/12,J24*0.3,IF($B$5-J$6&gt;365*9/12,J24*0.37,IF($B$5-J$6&gt;365*8/12,J24*0.44,0)))))</f>
        <v>0</v>
      </c>
      <c r="BY24" s="20">
        <f>+IF($B$5-K$6&lt;365/12,K24,IF($B$5-K$6&lt;365*2/12,K24*0.93,IF($B$5-K$6&lt;365*3/12,K24*0.86,IF($B$5-K$6&lt;365*4/12,K24*0.79,IF($B$5-K$6&lt;365*5/12,K24*0.72,IF($B$5-K$6&lt;365*6/12,K24*0.65,IF($B$5-K$6&lt;365*7/12,K24*0.58,IF($B$5-K$6&lt;365*8/12,K24*0.51,0))))))))+IF($B$5-K$6&gt;365,0,IF($B$5-K$6&gt;365*11/12,K24*0.23,IF($B$5-K$6&gt;365*10/12,K24*0.3,IF($B$5-K$6&gt;365*9/12,K24*0.37,IF($B$5-K$6&gt;365*8/12,K24*0.44,0)))))</f>
        <v>0</v>
      </c>
      <c r="BZ24" s="20">
        <f>+IF($B$5-L$6&lt;365/12,L24,IF($B$5-L$6&lt;365*2/12,L24*0.93,IF($B$5-L$6&lt;365*3/12,L24*0.86,IF($B$5-L$6&lt;365*4/12,L24*0.79,IF($B$5-L$6&lt;365*5/12,L24*0.72,IF($B$5-L$6&lt;365*6/12,L24*0.65,IF($B$5-L$6&lt;365*7/12,L24*0.58,IF($B$5-L$6&lt;365*8/12,L24*0.51,0))))))))+IF($B$5-L$6&gt;365,0,IF($B$5-L$6&gt;365*11/12,L24*0.23,IF($B$5-L$6&gt;365*10/12,L24*0.3,IF($B$5-L$6&gt;365*9/12,L24*0.37,IF($B$5-L$6&gt;365*8/12,L24*0.44,0)))))</f>
        <v>0</v>
      </c>
      <c r="CA24" s="20">
        <f>+IF($B$5-M$6&lt;365/12,M24,IF($B$5-M$6&lt;365*2/12,M24*0.93,IF($B$5-M$6&lt;365*3/12,M24*0.86,IF($B$5-M$6&lt;365*4/12,M24*0.79,IF($B$5-M$6&lt;365*5/12,M24*0.72,IF($B$5-M$6&lt;365*6/12,M24*0.65,IF($B$5-M$6&lt;365*7/12,M24*0.58,IF($B$5-M$6&lt;365*8/12,M24*0.51,0))))))))+IF($B$5-M$6&gt;365,0,IF($B$5-M$6&gt;365*11/12,M24*0.23,IF($B$5-M$6&gt;365*10/12,M24*0.3,IF($B$5-M$6&gt;365*9/12,M24*0.37,IF($B$5-M$6&gt;365*8/12,M24*0.44,0)))))</f>
        <v>0</v>
      </c>
      <c r="CB24" s="20">
        <f>+IF($B$5-N$6&lt;365/12,N24,IF($B$5-N$6&lt;365*2/12,N24*0.93,IF($B$5-N$6&lt;365*3/12,N24*0.86,IF($B$5-N$6&lt;365*4/12,N24*0.79,IF($B$5-N$6&lt;365*5/12,N24*0.72,IF($B$5-N$6&lt;365*6/12,N24*0.65,IF($B$5-N$6&lt;365*7/12,N24*0.58,IF($B$5-N$6&lt;365*8/12,N24*0.51,0))))))))+IF($B$5-N$6&gt;365,0,IF($B$5-N$6&gt;365*11/12,N24*0.23,IF($B$5-N$6&gt;365*10/12,N24*0.3,IF($B$5-N$6&gt;365*9/12,N24*0.37,IF($B$5-N$6&gt;365*8/12,N24*0.44,0)))))</f>
        <v>0</v>
      </c>
      <c r="CC24" s="20">
        <f>+IF($B$5-O$6&lt;365/12,O24,IF($B$5-O$6&lt;365*2/12,O24*0.93,IF($B$5-O$6&lt;365*3/12,O24*0.86,IF($B$5-O$6&lt;365*4/12,O24*0.79,IF($B$5-O$6&lt;365*5/12,O24*0.72,IF($B$5-O$6&lt;365*6/12,O24*0.65,IF($B$5-O$6&lt;365*7/12,O24*0.58,IF($B$5-O$6&lt;365*8/12,O24*0.51,0))))))))+IF($B$5-O$6&gt;365,0,IF($B$5-O$6&gt;365*11/12,O24*0.23,IF($B$5-O$6&gt;365*10/12,O24*0.3,IF($B$5-O$6&gt;365*9/12,O24*0.37,IF($B$5-O$6&gt;365*8/12,O24*0.44,0)))))</f>
        <v>0</v>
      </c>
      <c r="CD24" s="20">
        <f>+IF($B$5-P$6&lt;365/12,P24,IF($B$5-P$6&lt;365*2/12,P24*0.93,IF($B$5-P$6&lt;365*3/12,P24*0.86,IF($B$5-P$6&lt;365*4/12,P24*0.79,IF($B$5-P$6&lt;365*5/12,P24*0.72,IF($B$5-P$6&lt;365*6/12,P24*0.65,IF($B$5-P$6&lt;365*7/12,P24*0.58,IF($B$5-P$6&lt;365*8/12,P24*0.51,0))))))))+IF($B$5-P$6&gt;365,0,IF($B$5-P$6&gt;365*11/12,P24*0.23,IF($B$5-P$6&gt;365*10/12,P24*0.3,IF($B$5-P$6&gt;365*9/12,P24*0.37,IF($B$5-P$6&gt;365*8/12,P24*0.44,0)))))</f>
        <v>64.38</v>
      </c>
      <c r="CE24" s="20">
        <f>+IF($B$5-Q$6&lt;365/12,Q24,IF($B$5-Q$6&lt;365*2/12,Q24*0.93,IF($B$5-Q$6&lt;365*3/12,Q24*0.86,IF($B$5-Q$6&lt;365*4/12,Q24*0.79,IF($B$5-Q$6&lt;365*5/12,Q24*0.72,IF($B$5-Q$6&lt;365*6/12,Q24*0.65,IF($B$5-Q$6&lt;365*7/12,Q24*0.58,IF($B$5-Q$6&lt;365*8/12,Q24*0.51,0))))))))+IF($B$5-Q$6&gt;365,0,IF($B$5-Q$6&gt;365*11/12,Q24*0.23,IF($B$5-Q$6&gt;365*10/12,Q24*0.3,IF($B$5-Q$6&gt;365*9/12,Q24*0.37,IF($B$5-Q$6&gt;365*8/12,Q24*0.44,0)))))</f>
        <v>0</v>
      </c>
      <c r="CF24" s="20">
        <f>+IF($B$5-R$6&lt;365/12,R24,IF($B$5-R$6&lt;365*2/12,R24*0.93,IF($B$5-R$6&lt;365*3/12,R24*0.86,IF($B$5-R$6&lt;365*4/12,R24*0.79,IF($B$5-R$6&lt;365*5/12,R24*0.72,IF($B$5-R$6&lt;365*6/12,R24*0.65,IF($B$5-R$6&lt;365*7/12,R24*0.58,IF($B$5-R$6&lt;365*8/12,R24*0.51,0))))))))+IF($B$5-R$6&gt;365,0,IF($B$5-R$6&gt;365*11/12,R24*0.23,IF($B$5-R$6&gt;365*10/12,R24*0.3,IF($B$5-R$6&gt;365*9/12,R24*0.37,IF($B$5-R$6&gt;365*8/12,R24*0.44,0)))))</f>
        <v>0</v>
      </c>
      <c r="CG24" s="20">
        <f>+IF($B$5-S$6&lt;365/12,S24,IF($B$5-S$6&lt;365*2/12,S24*0.93,IF($B$5-S$6&lt;365*3/12,S24*0.86,IF($B$5-S$6&lt;365*4/12,S24*0.79,IF($B$5-S$6&lt;365*5/12,S24*0.72,IF($B$5-S$6&lt;365*6/12,S24*0.65,IF($B$5-S$6&lt;365*7/12,S24*0.58,IF($B$5-S$6&lt;365*8/12,S24*0.51,0))))))))+IF($B$5-S$6&gt;365,0,IF($B$5-S$6&gt;365*11/12,S24*0.23,IF($B$5-S$6&gt;365*10/12,S24*0.3,IF($B$5-S$6&gt;365*9/12,S24*0.37,IF($B$5-S$6&gt;365*8/12,S24*0.44,0)))))</f>
        <v>0</v>
      </c>
      <c r="CH24" s="20">
        <f>+IF($B$5-T$6&lt;365/12,T24,IF($B$5-T$6&lt;365*2/12,T24*0.93,IF($B$5-T$6&lt;365*3/12,T24*0.86,IF($B$5-T$6&lt;365*4/12,T24*0.79,IF($B$5-T$6&lt;365*5/12,T24*0.72,IF($B$5-T$6&lt;365*6/12,T24*0.65,IF($B$5-T$6&lt;365*7/12,T24*0.58,IF($B$5-T$6&lt;365*8/12,T24*0.51,0))))))))+IF($B$5-T$6&gt;365,0,IF($B$5-T$6&gt;365*11/12,T24*0.23,IF($B$5-T$6&gt;365*10/12,T24*0.3,IF($B$5-T$6&gt;365*9/12,T24*0.37,IF($B$5-T$6&gt;365*8/12,T24*0.44,0)))))</f>
        <v>0</v>
      </c>
      <c r="CI24" s="20">
        <f>+IF($B$5-U$6&lt;365/12,U24,IF($B$5-U$6&lt;365*2/12,U24*0.93,IF($B$5-U$6&lt;365*3/12,U24*0.86,IF($B$5-U$6&lt;365*4/12,U24*0.79,IF($B$5-U$6&lt;365*5/12,U24*0.72,IF($B$5-U$6&lt;365*6/12,U24*0.65,IF($B$5-U$6&lt;365*7/12,U24*0.58,IF($B$5-U$6&lt;365*8/12,U24*0.51,0))))))))+IF($B$5-U$6&gt;365,0,IF($B$5-U$6&gt;365*11/12,U24*0.23,IF($B$5-U$6&gt;365*10/12,U24*0.3,IF($B$5-U$6&gt;365*9/12,U24*0.37,IF($B$5-U$6&gt;365*8/12,U24*0.44,0)))))</f>
        <v>0</v>
      </c>
      <c r="CJ24" s="20">
        <f>+IF($B$5-V$6&lt;365/12,V24,IF($B$5-V$6&lt;365*2/12,V24*0.93,IF($B$5-V$6&lt;365*3/12,V24*0.86,IF($B$5-V$6&lt;365*4/12,V24*0.79,IF($B$5-V$6&lt;365*5/12,V24*0.72,IF($B$5-V$6&lt;365*6/12,V24*0.65,IF($B$5-V$6&lt;365*7/12,V24*0.58,IF($B$5-V$6&lt;365*8/12,V24*0.51,0))))))))+IF($B$5-V$6&gt;365,0,IF($B$5-V$6&gt;365*11/12,V24*0.23,IF($B$5-V$6&gt;365*10/12,V24*0.3,IF($B$5-V$6&gt;365*9/12,V24*0.37,IF($B$5-V$6&gt;365*8/12,V24*0.44,0)))))</f>
        <v>0</v>
      </c>
      <c r="CK24" s="20">
        <f>+IF($B$5-W$6&lt;365/12,W24,IF($B$5-W$6&lt;365*2/12,W24*0.93,IF($B$5-W$6&lt;365*3/12,W24*0.86,IF($B$5-W$6&lt;365*4/12,W24*0.79,IF($B$5-W$6&lt;365*5/12,W24*0.72,IF($B$5-W$6&lt;365*6/12,W24*0.65,IF($B$5-W$6&lt;365*7/12,W24*0.58,IF($B$5-W$6&lt;365*8/12,W24*0.51,0))))))))+IF($B$5-W$6&gt;365,0,IF($B$5-W$6&gt;365*11/12,W24*0.23,IF($B$5-W$6&gt;365*10/12,W24*0.3,IF($B$5-W$6&gt;365*9/12,W24*0.37,IF($B$5-W$6&gt;365*8/12,W24*0.44,0)))))</f>
        <v>0</v>
      </c>
      <c r="CL24" s="20">
        <f>+IF($B$5-X$6&lt;365/12,X24,IF($B$5-X$6&lt;365*2/12,X24*0.93,IF($B$5-X$6&lt;365*3/12,X24*0.86,IF($B$5-X$6&lt;365*4/12,X24*0.79,IF($B$5-X$6&lt;365*5/12,X24*0.72,IF($B$5-X$6&lt;365*6/12,X24*0.65,IF($B$5-X$6&lt;365*7/12,X24*0.58,IF($B$5-X$6&lt;365*8/12,X24*0.51,0))))))))+IF($B$5-X$6&gt;365,0,IF($B$5-X$6&gt;365*11/12,X24*0.23,IF($B$5-X$6&gt;365*10/12,X24*0.3,IF($B$5-X$6&gt;365*9/12,X24*0.37,IF($B$5-X$6&gt;365*8/12,X24*0.44,0)))))</f>
        <v>0</v>
      </c>
      <c r="CM24" s="20">
        <f>+IF($B$5-Y$6&lt;365/12,Y24,IF($B$5-Y$6&lt;365*2/12,Y24*0.93,IF($B$5-Y$6&lt;365*3/12,Y24*0.86,IF($B$5-Y$6&lt;365*4/12,Y24*0.79,IF($B$5-Y$6&lt;365*5/12,Y24*0.72,IF($B$5-Y$6&lt;365*6/12,Y24*0.65,IF($B$5-Y$6&lt;365*7/12,Y24*0.58,IF($B$5-Y$6&lt;365*8/12,Y24*0.51,0))))))))+IF($B$5-Y$6&gt;365,0,IF($B$5-Y$6&gt;365*11/12,Y24*0.23,IF($B$5-Y$6&gt;365*10/12,Y24*0.3,IF($B$5-Y$6&gt;365*9/12,Y24*0.37,IF($B$5-Y$6&gt;365*8/12,Y24*0.44,0)))))</f>
        <v>0</v>
      </c>
      <c r="CN24" s="20">
        <f>+IF($B$5-Z$6&lt;365/12,Z24,IF($B$5-Z$6&lt;365*2/12,Z24*0.93,IF($B$5-Z$6&lt;365*3/12,Z24*0.86,IF($B$5-Z$6&lt;365*4/12,Z24*0.79,IF($B$5-Z$6&lt;365*5/12,Z24*0.72,IF($B$5-Z$6&lt;365*6/12,Z24*0.65,IF($B$5-Z$6&lt;365*7/12,Z24*0.58,IF($B$5-Z$6&lt;365*8/12,Z24*0.51,0))))))))+IF($B$5-Z$6&gt;365,0,IF($B$5-Z$6&gt;365*11/12,Z24*0.23,IF($B$5-Z$6&gt;365*10/12,Z24*0.3,IF($B$5-Z$6&gt;365*9/12,Z24*0.37,IF($B$5-Z$6&gt;365*8/12,Z24*0.44,0)))))</f>
        <v>0</v>
      </c>
      <c r="CO24" s="20">
        <f>+IF($B$5-AA$6&lt;365/12,AA24,IF($B$5-AA$6&lt;365*2/12,AA24*0.93,IF($B$5-AA$6&lt;365*3/12,AA24*0.86,IF($B$5-AA$6&lt;365*4/12,AA24*0.79,IF($B$5-AA$6&lt;365*5/12,AA24*0.72,IF($B$5-AA$6&lt;365*6/12,AA24*0.65,IF($B$5-AA$6&lt;365*7/12,AA24*0.58,IF($B$5-AA$6&lt;365*8/12,AA24*0.51,0))))))))+IF($B$5-AA$6&gt;365,0,IF($B$5-AA$6&gt;365*11/12,AA24*0.23,IF($B$5-AA$6&gt;365*10/12,AA24*0.3,IF($B$5-AA$6&gt;365*9/12,AA24*0.37,IF($B$5-AA$6&gt;365*8/12,AA24*0.44,0)))))</f>
        <v>0</v>
      </c>
      <c r="CP24" s="20">
        <f>+IF($B$5-AB$6&lt;365/12,AB24,IF($B$5-AB$6&lt;365*2/12,AB24*0.93,IF($B$5-AB$6&lt;365*3/12,AB24*0.86,IF($B$5-AB$6&lt;365*4/12,AB24*0.79,IF($B$5-AB$6&lt;365*5/12,AB24*0.72,IF($B$5-AB$6&lt;365*6/12,AB24*0.65,IF($B$5-AB$6&lt;365*7/12,AB24*0.58,IF($B$5-AB$6&lt;365*8/12,AB24*0.51,0))))))))+IF($B$5-AB$6&gt;365,0,IF($B$5-AB$6&gt;365*11/12,AB24*0.23,IF($B$5-AB$6&gt;365*10/12,AB24*0.3,IF($B$5-AB$6&gt;365*9/12,AB24*0.37,IF($B$5-AB$6&gt;365*8/12,AB24*0.44,0)))))</f>
        <v>0</v>
      </c>
      <c r="CQ24" s="20">
        <f>+IF($B$5-AC$6&lt;365/12,AC24,IF($B$5-AC$6&lt;365*2/12,AC24*0.93,IF($B$5-AC$6&lt;365*3/12,AC24*0.86,IF($B$5-AC$6&lt;365*4/12,AC24*0.79,IF($B$5-AC$6&lt;365*5/12,AC24*0.72,IF($B$5-AC$6&lt;365*6/12,AC24*0.65,IF($B$5-AC$6&lt;365*7/12,AC24*0.58,IF($B$5-AC$6&lt;365*8/12,AC24*0.51,0))))))))+IF($B$5-AC$6&gt;365,0,IF($B$5-AC$6&gt;365*11/12,AC24*0.23,IF($B$5-AC$6&gt;365*10/12,AC24*0.3,IF($B$5-AC$6&gt;365*9/12,AC24*0.37,IF($B$5-AC$6&gt;365*8/12,AC24*0.44,0)))))</f>
        <v>0</v>
      </c>
      <c r="CR24" s="20">
        <f>+IF($B$5-AD$6&lt;365/12,AD24,IF($B$5-AD$6&lt;365*2/12,AD24*0.93,IF($B$5-AD$6&lt;365*3/12,AD24*0.86,IF($B$5-AD$6&lt;365*4/12,AD24*0.79,IF($B$5-AD$6&lt;365*5/12,AD24*0.72,IF($B$5-AD$6&lt;365*6/12,AD24*0.65,IF($B$5-AD$6&lt;365*7/12,AD24*0.58,IF($B$5-AD$6&lt;365*8/12,AD24*0.51,0))))))))+IF($B$5-AD$6&gt;365,0,IF($B$5-AD$6&gt;365*11/12,AD24*0.23,IF($B$5-AD$6&gt;365*10/12,AD24*0.3,IF($B$5-AD$6&gt;365*9/12,AD24*0.37,IF($B$5-AD$6&gt;365*8/12,AD24*0.44,0)))))</f>
        <v>0</v>
      </c>
      <c r="CS24" s="20">
        <f>+IF($B$5-AE$6&lt;365/12,AE24,IF($B$5-AE$6&lt;365*2/12,AE24*0.93,IF($B$5-AE$6&lt;365*3/12,AE24*0.86,IF($B$5-AE$6&lt;365*4/12,AE24*0.79,IF($B$5-AE$6&lt;365*5/12,AE24*0.72,IF($B$5-AE$6&lt;365*6/12,AE24*0.65,IF($B$5-AE$6&lt;365*7/12,AE24*0.58,IF($B$5-AE$6&lt;365*8/12,AE24*0.51,0))))))))+IF($B$5-AE$6&gt;365,0,IF($B$5-AE$6&gt;365*11/12,AE24*0.23,IF($B$5-AE$6&gt;365*10/12,AE24*0.3,IF($B$5-AE$6&gt;365*9/12,AE24*0.37,IF($B$5-AE$6&gt;365*8/12,AE24*0.44,0)))))</f>
        <v>0</v>
      </c>
      <c r="CT24" s="20">
        <f>+IF($B$5-AF$6&lt;365/12,AF24,IF($B$5-AF$6&lt;365*2/12,AF24*0.93,IF($B$5-AF$6&lt;365*3/12,AF24*0.86,IF($B$5-AF$6&lt;365*4/12,AF24*0.79,IF($B$5-AF$6&lt;365*5/12,AF24*0.72,IF($B$5-AF$6&lt;365*6/12,AF24*0.65,IF($B$5-AF$6&lt;365*7/12,AF24*0.58,IF($B$5-AF$6&lt;365*8/12,AF24*0.51,0))))))))+IF($B$5-AF$6&gt;365,0,IF($B$5-AF$6&gt;365*11/12,AF24*0.23,IF($B$5-AF$6&gt;365*10/12,AF24*0.3,IF($B$5-AF$6&gt;365*9/12,AF24*0.37,IF($B$5-AF$6&gt;365*8/12,AF24*0.44,0)))))</f>
        <v>0</v>
      </c>
      <c r="CU24" s="20">
        <f>+IF($B$5-AG$6&lt;365/12,AG24,IF($B$5-AG$6&lt;365*2/12,AG24*0.93,IF($B$5-AG$6&lt;365*3/12,AG24*0.86,IF($B$5-AG$6&lt;365*4/12,AG24*0.79,IF($B$5-AG$6&lt;365*5/12,AG24*0.72,IF($B$5-AG$6&lt;365*6/12,AG24*0.65,IF($B$5-AG$6&lt;365*7/12,AG24*0.58,IF($B$5-AG$6&lt;365*8/12,AG24*0.51,0))))))))+IF($B$5-AG$6&gt;365,0,IF($B$5-AG$6&gt;365*11/12,AG24*0.23,IF($B$5-AG$6&gt;365*10/12,AG24*0.3,IF($B$5-AG$6&gt;365*9/12,AG24*0.37,IF($B$5-AG$6&gt;365*8/12,AG24*0.44,0)))))</f>
        <v>0</v>
      </c>
      <c r="CV24" s="20">
        <f>+IF($B$5-AH$6&lt;365/12,AH24,IF($B$5-AH$6&lt;365*2/12,AH24*0.93,IF($B$5-AH$6&lt;365*3/12,AH24*0.86,IF($B$5-AH$6&lt;365*4/12,AH24*0.79,IF($B$5-AH$6&lt;365*5/12,AH24*0.72,IF($B$5-AH$6&lt;365*6/12,AH24*0.65,IF($B$5-AH$6&lt;365*7/12,AH24*0.58,IF($B$5-AH$6&lt;365*8/12,AH24*0.51,0))))))))+IF($B$5-AH$6&gt;365,0,IF($B$5-AH$6&gt;365*11/12,AH24*0.23,IF($B$5-AH$6&gt;365*10/12,AH24*0.3,IF($B$5-AH$6&gt;365*9/12,AH24*0.37,IF($B$5-AH$6&gt;365*8/12,AH24*0.44,0)))))</f>
        <v>24.48</v>
      </c>
      <c r="CW24" s="20">
        <f>+IF($B$5-AI$6&lt;365/12,AI24,IF($B$5-AI$6&lt;365*2/12,AI24*0.93,IF($B$5-AI$6&lt;365*3/12,AI24*0.86,IF($B$5-AI$6&lt;365*4/12,AI24*0.79,IF($B$5-AI$6&lt;365*5/12,AI24*0.72,IF($B$5-AI$6&lt;365*6/12,AI24*0.65,IF($B$5-AI$6&lt;365*7/12,AI24*0.58,IF($B$5-AI$6&lt;365*8/12,AI24*0.51,0))))))))+IF($B$5-AI$6&gt;365,0,IF($B$5-AI$6&gt;365*11/12,AI24*0.23,IF($B$5-AI$6&gt;365*10/12,AI24*0.3,IF($B$5-AI$6&gt;365*9/12,AI24*0.37,IF($B$5-AI$6&gt;365*8/12,AI24*0.44,0)))))</f>
        <v>0</v>
      </c>
      <c r="CX24" s="20">
        <f>+IF($B$5-AJ$6&lt;365/12,AJ24,IF($B$5-AJ$6&lt;365*2/12,AJ24*0.93,IF($B$5-AJ$6&lt;365*3/12,AJ24*0.86,IF($B$5-AJ$6&lt;365*4/12,AJ24*0.79,IF($B$5-AJ$6&lt;365*5/12,AJ24*0.72,IF($B$5-AJ$6&lt;365*6/12,AJ24*0.65,IF($B$5-AJ$6&lt;365*7/12,AJ24*0.58,IF($B$5-AJ$6&lt;365*8/12,AJ24*0.51,0))))))))+IF($B$5-AJ$6&gt;365,0,IF($B$5-AJ$6&gt;365*11/12,AJ24*0.23,IF($B$5-AJ$6&gt;365*10/12,AJ24*0.3,IF($B$5-AJ$6&gt;365*9/12,AJ24*0.37,IF($B$5-AJ$6&gt;365*8/12,AJ24*0.44,0)))))</f>
        <v>0</v>
      </c>
      <c r="CY24" s="20">
        <f>+IF($B$5-AK$6&lt;365/12,AK24,IF($B$5-AK$6&lt;365*2/12,AK24*0.93,IF($B$5-AK$6&lt;365*3/12,AK24*0.86,IF($B$5-AK$6&lt;365*4/12,AK24*0.79,IF($B$5-AK$6&lt;365*5/12,AK24*0.72,IF($B$5-AK$6&lt;365*6/12,AK24*0.65,IF($B$5-AK$6&lt;365*7/12,AK24*0.58,IF($B$5-AK$6&lt;365*8/12,AK24*0.51,0))))))))+IF($B$5-AK$6&gt;365,0,IF($B$5-AK$6&gt;365*11/12,AK24*0.23,IF($B$5-AK$6&gt;365*10/12,AK24*0.3,IF($B$5-AK$6&gt;365*9/12,AK24*0.37,IF($B$5-AK$6&gt;365*8/12,AK24*0.44,0)))))</f>
        <v>0</v>
      </c>
      <c r="CZ24" s="20">
        <f>+IF($B$5-AL$6&lt;365/12,AL24,IF($B$5-AL$6&lt;365*2/12,AL24*0.93,IF($B$5-AL$6&lt;365*3/12,AL24*0.86,IF($B$5-AL$6&lt;365*4/12,AL24*0.79,IF($B$5-AL$6&lt;365*5/12,AL24*0.72,IF($B$5-AL$6&lt;365*6/12,AL24*0.65,IF($B$5-AL$6&lt;365*7/12,AL24*0.58,IF($B$5-AL$6&lt;365*8/12,AL24*0.51,0))))))))+IF($B$5-AL$6&gt;365,0,IF($B$5-AL$6&gt;365*11/12,AL24*0.23,IF($B$5-AL$6&gt;365*10/12,AL24*0.3,IF($B$5-AL$6&gt;365*9/12,AL24*0.37,IF($B$5-AL$6&gt;365*8/12,AL24*0.44,0)))))</f>
        <v>0</v>
      </c>
      <c r="DA24" s="20">
        <f>+IF($B$5-AM$6&lt;365/12,AM24,IF($B$5-AM$6&lt;365*2/12,AM24*0.93,IF($B$5-AM$6&lt;365*3/12,AM24*0.86,IF($B$5-AM$6&lt;365*4/12,AM24*0.79,IF($B$5-AM$6&lt;365*5/12,AM24*0.72,IF($B$5-AM$6&lt;365*6/12,AM24*0.65,IF($B$5-AM$6&lt;365*7/12,AM24*0.58,IF($B$5-AM$6&lt;365*8/12,AM24*0.51,0))))))))+IF($B$5-AM$6&gt;365,0,IF($B$5-AM$6&gt;365*11/12,AM24*0.23,IF($B$5-AM$6&gt;365*10/12,AM24*0.3,IF($B$5-AM$6&gt;365*9/12,AM24*0.37,IF($B$5-AM$6&gt;365*8/12,AM24*0.44,0)))))</f>
        <v>18.559999999999999</v>
      </c>
      <c r="DB24" s="20">
        <f>+IF($B$5-AN$6&lt;365/12,AN24,IF($B$5-AN$6&lt;365*2/12,AN24*0.93,IF($B$5-AN$6&lt;365*3/12,AN24*0.86,IF($B$5-AN$6&lt;365*4/12,AN24*0.79,IF($B$5-AN$6&lt;365*5/12,AN24*0.72,IF($B$5-AN$6&lt;365*6/12,AN24*0.65,IF($B$5-AN$6&lt;365*7/12,AN24*0.58,IF($B$5-AN$6&lt;365*8/12,AN24*0.51,0))))))))+IF($B$5-AN$6&gt;365,0,IF($B$5-AN$6&gt;365*11/12,AN24*0.23,IF($B$5-AN$6&gt;365*10/12,AN24*0.3,IF($B$5-AN$6&gt;365*9/12,AN24*0.37,IF($B$5-AN$6&gt;365*8/12,AN24*0.44,0)))))</f>
        <v>0</v>
      </c>
      <c r="DC24" s="20">
        <f>+IF($B$5-AO$6&lt;365/12,AO24,IF($B$5-AO$6&lt;365*2/12,AO24*0.93,IF($B$5-AO$6&lt;365*3/12,AO24*0.86,IF($B$5-AO$6&lt;365*4/12,AO24*0.79,IF($B$5-AO$6&lt;365*5/12,AO24*0.72,IF($B$5-AO$6&lt;365*6/12,AO24*0.65,IF($B$5-AO$6&lt;365*7/12,AO24*0.58,IF($B$5-AO$6&lt;365*8/12,AO24*0.51,0))))))))+IF($B$5-AO$6&gt;365,0,IF($B$5-AO$6&gt;365*11/12,AO24*0.23,IF($B$5-AO$6&gt;365*10/12,AO24*0.3,IF($B$5-AO$6&gt;365*9/12,AO24*0.37,IF($B$5-AO$6&gt;365*8/12,AO24*0.44,0)))))</f>
        <v>0</v>
      </c>
      <c r="DD24" s="20">
        <f>+IF($B$5-AP$6&lt;365/12,AP24,IF($B$5-AP$6&lt;365*2/12,AP24*0.93,IF($B$5-AP$6&lt;365*3/12,AP24*0.86,IF($B$5-AP$6&lt;365*4/12,AP24*0.79,IF($B$5-AP$6&lt;365*5/12,AP24*0.72,IF($B$5-AP$6&lt;365*6/12,AP24*0.65,IF($B$5-AP$6&lt;365*7/12,AP24*0.58,IF($B$5-AP$6&lt;365*8/12,AP24*0.51,0))))))))+IF($B$5-AP$6&gt;365,0,IF($B$5-AP$6&gt;365*11/12,AP24*0.23,IF($B$5-AP$6&gt;365*10/12,AP24*0.3,IF($B$5-AP$6&gt;365*9/12,AP24*0.37,IF($B$5-AP$6&gt;365*8/12,AP24*0.44,0)))))</f>
        <v>0</v>
      </c>
      <c r="DE24" s="20">
        <f>+IF($B$5-AQ$6&lt;365/12,AQ24,IF($B$5-AQ$6&lt;365*2/12,AQ24*0.93,IF($B$5-AQ$6&lt;365*3/12,AQ24*0.86,IF($B$5-AQ$6&lt;365*4/12,AQ24*0.79,IF($B$5-AQ$6&lt;365*5/12,AQ24*0.72,IF($B$5-AQ$6&lt;365*6/12,AQ24*0.65,IF($B$5-AQ$6&lt;365*7/12,AQ24*0.58,IF($B$5-AQ$6&lt;365*8/12,AQ24*0.51,0))))))))+IF($B$5-AQ$6&gt;365,0,IF($B$5-AQ$6&gt;365*11/12,AQ24*0.23,IF($B$5-AQ$6&gt;365*10/12,AQ24*0.3,IF($B$5-AQ$6&gt;365*9/12,AQ24*0.37,IF($B$5-AQ$6&gt;365*8/12,AQ24*0.44,0)))))</f>
        <v>0</v>
      </c>
      <c r="DF24" s="20">
        <f>+IF($B$5-AR$6&lt;365/12,AR24,IF($B$5-AR$6&lt;365*2/12,AR24*0.93,IF($B$5-AR$6&lt;365*3/12,AR24*0.86,IF($B$5-AR$6&lt;365*4/12,AR24*0.79,IF($B$5-AR$6&lt;365*5/12,AR24*0.72,IF($B$5-AR$6&lt;365*6/12,AR24*0.65,IF($B$5-AR$6&lt;365*7/12,AR24*0.58,IF($B$5-AR$6&lt;365*8/12,AR24*0.51,0))))))))+IF($B$5-AR$6&gt;365,0,IF($B$5-AR$6&gt;365*11/12,AR24*0.23,IF($B$5-AR$6&gt;365*10/12,AR24*0.3,IF($B$5-AR$6&gt;365*9/12,AR24*0.37,IF($B$5-AR$6&gt;365*8/12,AR24*0.44,0)))))</f>
        <v>0</v>
      </c>
      <c r="DG24" s="20">
        <f>+IF($B$5-AS$6&lt;365/12,AS24,IF($B$5-AS$6&lt;365*2/12,AS24*0.93,IF($B$5-AS$6&lt;365*3/12,AS24*0.86,IF($B$5-AS$6&lt;365*4/12,AS24*0.79,IF($B$5-AS$6&lt;365*5/12,AS24*0.72,IF($B$5-AS$6&lt;365*6/12,AS24*0.65,IF($B$5-AS$6&lt;365*7/12,AS24*0.58,IF($B$5-AS$6&lt;365*8/12,AS24*0.51,0))))))))+IF($B$5-AS$6&gt;365,0,IF($B$5-AS$6&gt;365*11/12,AS24*0.23,IF($B$5-AS$6&gt;365*10/12,AS24*0.3,IF($B$5-AS$6&gt;365*9/12,AS24*0.37,IF($B$5-AS$6&gt;365*8/12,AS24*0.44,0)))))</f>
        <v>0</v>
      </c>
      <c r="DH24" s="21">
        <f>+IF($B$5-AT$6&lt;365/12,AT24,IF($B$5-AT$6&lt;365*2/12,AT24*0.93,IF($B$5-AT$6&lt;365*3/12,AT24*0.86,IF($B$5-AT$6&lt;365*4/12,AT24*0.79,IF($B$5-AT$6&lt;365*5/12,AT24*0.72,IF($B$5-AT$6&lt;365*6/12,AT24*0.65,IF($B$5-AT$6&lt;365*7/12,AT24*0.58,IF($B$5-AT$6&lt;365*8/12,AT24*0.51,0))))))))+IF($B$5-AT$6&gt;365,0,IF($B$5-AT$6&gt;365*11/12,AT24*0.23,IF($B$5-AT$6&gt;365*10/12,AT24*0.3,IF($B$5-AT$6&gt;365*9/12,AT24*0.37,IF($B$5-AT$6&gt;365*8/12,AT24*0.44,0)))))</f>
        <v>0</v>
      </c>
      <c r="DI24" s="20">
        <f>+IF($B$5-AU$6&lt;365/12,AU24,IF($B$5-AU$6&lt;365*2/12,AU24*0.93,IF($B$5-AU$6&lt;365*3/12,AU24*0.86,IF($B$5-AU$6&lt;365*4/12,AU24*0.79,IF($B$5-AU$6&lt;365*5/12,AU24*0.72,IF($B$5-AU$6&lt;365*6/12,AU24*0.65,IF($B$5-AU$6&lt;365*7/12,AU24*0.58,IF($B$5-AU$6&lt;365*8/12,AU24*0.51,0))))))))+IF($B$5-AU$6&gt;365,0,IF($B$5-AU$6&gt;365*11/12,AU24*0.23,IF($B$5-AU$6&gt;365*10/12,AU24*0.3,IF($B$5-AU$6&gt;365*9/12,AU24*0.37,IF($B$5-AU$6&gt;365*8/12,AU24*0.44,0)))))</f>
        <v>0</v>
      </c>
      <c r="DJ24" s="20">
        <f>+IF($B$5-AV$6&lt;365/12,AV24,IF($B$5-AV$6&lt;365*2/12,AV24*0.93,IF($B$5-AV$6&lt;365*3/12,AV24*0.86,IF($B$5-AV$6&lt;365*4/12,AV24*0.79,IF($B$5-AV$6&lt;365*5/12,AV24*0.72,IF($B$5-AV$6&lt;365*6/12,AV24*0.65,IF($B$5-AV$6&lt;365*7/12,AV24*0.58,IF($B$5-AV$6&lt;365*8/12,AV24*0.51,0))))))))+IF($B$5-AV$6&gt;365,0,IF($B$5-AV$6&gt;365*11/12,AV24*0.23,IF($B$5-AV$6&gt;365*10/12,AV24*0.3,IF($B$5-AV$6&gt;365*9/12,AV24*0.37,IF($B$5-AV$6&gt;365*8/12,AV24*0.44,0)))))</f>
        <v>0</v>
      </c>
      <c r="DK24" s="20">
        <f>+IF($B$5-AW$6&lt;365/12,AW24,IF($B$5-AW$6&lt;365*2/12,AW24*0.93,IF($B$5-AW$6&lt;365*3/12,AW24*0.86,IF($B$5-AW$6&lt;365*4/12,AW24*0.79,IF($B$5-AW$6&lt;365*5/12,AW24*0.72,IF($B$5-AW$6&lt;365*6/12,AW24*0.65,IF($B$5-AW$6&lt;365*7/12,AW24*0.58,IF($B$5-AW$6&lt;365*8/12,AW24*0.51,0))))))))+IF($B$5-AW$6&gt;365,0,IF($B$5-AW$6&gt;365*11/12,AW24*0.23,IF($B$5-AW$6&gt;365*10/12,AW24*0.3,IF($B$5-AW$6&gt;365*9/12,AW24*0.37,IF($B$5-AW$6&gt;365*8/12,AW24*0.44,0)))))</f>
        <v>0</v>
      </c>
      <c r="DL24" s="20">
        <f>+IF($B$5-AX$6&lt;365/12,AX24,IF($B$5-AX$6&lt;365*2/12,AX24*0.93,IF($B$5-AX$6&lt;365*3/12,AX24*0.86,IF($B$5-AX$6&lt;365*4/12,AX24*0.79,IF($B$5-AX$6&lt;365*5/12,AX24*0.72,IF($B$5-AX$6&lt;365*6/12,AX24*0.65,IF($B$5-AX$6&lt;365*7/12,AX24*0.58,IF($B$5-AX$6&lt;365*8/12,AX24*0.51,0))))))))+IF($B$5-AX$6&gt;365,0,IF($B$5-AX$6&gt;365*11/12,AX24*0.23,IF($B$5-AX$6&gt;365*10/12,AX24*0.3,IF($B$5-AX$6&gt;365*9/12,AX24*0.37,IF($B$5-AX$6&gt;365*8/12,AX24*0.44,0)))))</f>
        <v>0</v>
      </c>
      <c r="DM24" s="20">
        <f>+IF($B$5-AY$6&lt;365/12,AY24,IF($B$5-AY$6&lt;365*2/12,AY24*0.93,IF($B$5-AY$6&lt;365*3/12,AY24*0.86,IF($B$5-AY$6&lt;365*4/12,AY24*0.79,IF($B$5-AY$6&lt;365*5/12,AY24*0.72,IF($B$5-AY$6&lt;365*6/12,AY24*0.65,IF($B$5-AY$6&lt;365*7/12,AY24*0.58,IF($B$5-AY$6&lt;365*8/12,AY24*0.51,0))))))))+IF($B$5-AY$6&gt;365,0,IF($B$5-AY$6&gt;365*11/12,AY24*0.23,IF($B$5-AY$6&gt;365*10/12,AY24*0.3,IF($B$5-AY$6&gt;365*9/12,AY24*0.37,IF($B$5-AY$6&gt;365*8/12,AY24*0.44,0)))))</f>
        <v>41.28</v>
      </c>
      <c r="DN24" s="20">
        <f>+IF($B$5-AZ$6&lt;365/12,AZ24,IF($B$5-AZ$6&lt;365*2/12,AZ24*0.93,IF($B$5-AZ$6&lt;365*3/12,AZ24*0.86,IF($B$5-AZ$6&lt;365*4/12,AZ24*0.79,IF($B$5-AZ$6&lt;365*5/12,AZ24*0.72,IF($B$5-AZ$6&lt;365*6/12,AZ24*0.65,IF($B$5-AZ$6&lt;365*7/12,AZ24*0.58,IF($B$5-AZ$6&lt;365*8/12,AZ24*0.51,0))))))))+IF($B$5-AZ$6&gt;365,0,IF($B$5-AZ$6&gt;365*11/12,AZ24*0.23,IF($B$5-AZ$6&gt;365*10/12,AZ24*0.3,IF($B$5-AZ$6&gt;365*9/12,AZ24*0.37,IF($B$5-AZ$6&gt;365*8/12,AZ24*0.44,0)))))</f>
        <v>0</v>
      </c>
      <c r="DO24" s="20">
        <f>+IF($B$5-BA$6&lt;365/12,BA24,IF($B$5-BA$6&lt;365*2/12,BA24*0.93,IF($B$5-BA$6&lt;365*3/12,BA24*0.86,IF($B$5-BA$6&lt;365*4/12,BA24*0.79,IF($B$5-BA$6&lt;365*5/12,BA24*0.72,IF($B$5-BA$6&lt;365*6/12,BA24*0.65,IF($B$5-BA$6&lt;365*7/12,BA24*0.58,IF($B$5-BA$6&lt;365*8/12,BA24*0.51,0))))))))+IF($B$5-BA$6&gt;365,0,IF($B$5-BA$6&gt;365*11/12,BA24*0.23,IF($B$5-BA$6&gt;365*10/12,BA24*0.3,IF($B$5-BA$6&gt;365*9/12,BA24*0.37,IF($B$5-BA$6&gt;365*8/12,BA24*0.44,0)))))</f>
        <v>0</v>
      </c>
      <c r="DP24" s="20">
        <f>+IF($B$5-BB$6&lt;365/12,BB24,IF($B$5-BB$6&lt;365*2/12,BB24*0.93,IF($B$5-BB$6&lt;365*3/12,BB24*0.86,IF($B$5-BB$6&lt;365*4/12,BB24*0.79,IF($B$5-BB$6&lt;365*5/12,BB24*0.72,IF($B$5-BB$6&lt;365*6/12,BB24*0.65,IF($B$5-BB$6&lt;365*7/12,BB24*0.58,IF($B$5-BB$6&lt;365*8/12,BB24*0.51,0))))))))+IF($B$5-BB$6&gt;365,0,IF($B$5-BB$6&gt;365*11/12,BB24*0.23,IF($B$5-BB$6&gt;365*10/12,BB24*0.3,IF($B$5-BB$6&gt;365*9/12,BB24*0.37,IF($B$5-BB$6&gt;365*8/12,BB24*0.44,0)))))</f>
        <v>0</v>
      </c>
      <c r="DQ24" s="20">
        <f>+IF($B$5-BC$6&lt;365/12,BC24,IF($B$5-BC$6&lt;365*2/12,BC24*0.93,IF($B$5-BC$6&lt;365*3/12,BC24*0.86,IF($B$5-BC$6&lt;365*4/12,BC24*0.79,IF($B$5-BC$6&lt;365*5/12,BC24*0.72,IF($B$5-BC$6&lt;365*6/12,BC24*0.65,IF($B$5-BC$6&lt;365*7/12,BC24*0.58,IF($B$5-BC$6&lt;365*8/12,BC24*0.51,0))))))))+IF($B$5-BC$6&gt;365,0,IF($B$5-BC$6&gt;365*11/12,BC24*0.23,IF($B$5-BC$6&gt;365*10/12,BC24*0.3,IF($B$5-BC$6&gt;365*9/12,BC24*0.37,IF($B$5-BC$6&gt;365*8/12,BC24*0.44,0)))))</f>
        <v>0</v>
      </c>
      <c r="DR24" s="20">
        <f>+IF($B$5-BD$6&lt;365/12,BD24,IF($B$5-BD$6&lt;365*2/12,BD24*0.93,IF($B$5-BD$6&lt;365*3/12,BD24*0.86,IF($B$5-BD$6&lt;365*4/12,BD24*0.79,IF($B$5-BD$6&lt;365*5/12,BD24*0.72,IF($B$5-BD$6&lt;365*6/12,BD24*0.65,IF($B$5-BD$6&lt;365*7/12,BD24*0.58,IF($B$5-BD$6&lt;365*8/12,BD24*0.51,0))))))))+IF($B$5-BD$6&gt;365,0,IF($B$5-BD$6&gt;365*11/12,BD24*0.23,IF($B$5-BD$6&gt;365*10/12,BD24*0.3,IF($B$5-BD$6&gt;365*9/12,BD24*0.37,IF($B$5-BD$6&gt;365*8/12,BD24*0.44,0)))))</f>
        <v>0</v>
      </c>
      <c r="DS24" s="20">
        <f>+IF($B$5-BE$6&lt;365/12,BE24,IF($B$5-BE$6&lt;365*2/12,BE24*0.93,IF($B$5-BE$6&lt;365*3/12,BE24*0.86,IF($B$5-BE$6&lt;365*4/12,BE24*0.79,IF($B$5-BE$6&lt;365*5/12,BE24*0.72,IF($B$5-BE$6&lt;365*6/12,BE24*0.65,IF($B$5-BE$6&lt;365*7/12,BE24*0.58,IF($B$5-BE$6&lt;365*8/12,BE24*0.51,0))))))))+IF($B$5-BE$6&gt;365,0,IF($B$5-BE$6&gt;365*11/12,BE24*0.23,IF($B$5-BE$6&gt;365*10/12,BE24*0.3,IF($B$5-BE$6&gt;365*9/12,BE24*0.37,IF($B$5-BE$6&gt;365*8/12,BE24*0.44,0)))))</f>
        <v>0</v>
      </c>
      <c r="DT24" s="20">
        <f>+IF($B$5-BF$6&lt;365/12,BF24,IF($B$5-BF$6&lt;365*2/12,BF24*0.93,IF($B$5-BF$6&lt;365*3/12,BF24*0.86,IF($B$5-BF$6&lt;365*4/12,BF24*0.79,IF($B$5-BF$6&lt;365*5/12,BF24*0.72,IF($B$5-BF$6&lt;365*6/12,BF24*0.65,IF($B$5-BF$6&lt;365*7/12,BF24*0.58,IF($B$5-BF$6&lt;365*8/12,BF24*0.51,0))))))))+IF($B$5-BF$6&gt;365,0,IF($B$5-BF$6&gt;365*11/12,BF24*0.23,IF($B$5-BF$6&gt;365*10/12,BF24*0.3,IF($B$5-BF$6&gt;365*9/12,BF24*0.37,IF($B$5-BF$6&gt;365*8/12,BF24*0.44,0)))))</f>
        <v>0</v>
      </c>
      <c r="DU24" s="20">
        <f>+IF($B$5-BG$6&lt;365/12,BG24,IF($B$5-BG$6&lt;365*2/12,BG24*0.93,IF($B$5-BG$6&lt;365*3/12,BG24*0.86,IF($B$5-BG$6&lt;365*4/12,BG24*0.79,IF($B$5-BG$6&lt;365*5/12,BG24*0.72,IF($B$5-BG$6&lt;365*6/12,BG24*0.65,IF($B$5-BG$6&lt;365*7/12,BG24*0.58,IF($B$5-BG$6&lt;365*8/12,BG24*0.51,0))))))))+IF($B$5-BG$6&gt;365,0,IF($B$5-BG$6&gt;365*11/12,BG24*0.23,IF($B$5-BG$6&gt;365*10/12,BG24*0.3,IF($B$5-BG$6&gt;365*9/12,BG24*0.37,IF($B$5-BG$6&gt;365*8/12,BG24*0.44,0)))))</f>
        <v>0</v>
      </c>
      <c r="DV24" s="20">
        <f>+IF($B$5-BH$6&lt;365/12,BH24,IF($B$5-BH$6&lt;365*2/12,BH24*0.93,IF($B$5-BH$6&lt;365*3/12,BH24*0.86,IF($B$5-BH$6&lt;365*4/12,BH24*0.79,IF($B$5-BH$6&lt;365*5/12,BH24*0.72,IF($B$5-BH$6&lt;365*6/12,BH24*0.65,IF($B$5-BH$6&lt;365*7/12,BH24*0.58,IF($B$5-BH$6&lt;365*8/12,BH24*0.51,0))))))))+IF($B$5-BH$6&gt;365,0,IF($B$5-BH$6&gt;365*11/12,BH24*0.23,IF($B$5-BH$6&gt;365*10/12,BH24*0.3,IF($B$5-BH$6&gt;365*9/12,BH24*0.37,IF($B$5-BH$6&gt;365*8/12,BH24*0.44,0)))))</f>
        <v>0</v>
      </c>
      <c r="DW24" s="20">
        <f>+IF($B$5-BI$6&lt;365/12,BI24,IF($B$5-BI$6&lt;365*2/12,BI24*0.93,IF($B$5-BI$6&lt;365*3/12,BI24*0.86,IF($B$5-BI$6&lt;365*4/12,BI24*0.79,IF($B$5-BI$6&lt;365*5/12,BI24*0.72,IF($B$5-BI$6&lt;365*6/12,BI24*0.65,IF($B$5-BI$6&lt;365*7/12,BI24*0.58,IF($B$5-BI$6&lt;365*8/12,BI24*0.51,0))))))))+IF($B$5-BI$6&gt;365,0,IF($B$5-BI$6&gt;365*11/12,BI24*0.23,IF($B$5-BI$6&gt;365*10/12,BI24*0.3,IF($B$5-BI$6&gt;365*9/12,BI24*0.37,IF($B$5-BI$6&gt;365*8/12,BI24*0.44,0)))))</f>
        <v>0</v>
      </c>
      <c r="DX24" s="20">
        <f>+IF($B$5-BJ$6&lt;365/12,BJ24,IF($B$5-BJ$6&lt;365*2/12,BJ24*0.93,IF($B$5-BJ$6&lt;365*3/12,BJ24*0.86,IF($B$5-BJ$6&lt;365*4/12,BJ24*0.79,IF($B$5-BJ$6&lt;365*5/12,BJ24*0.72,IF($B$5-BJ$6&lt;365*6/12,BJ24*0.65,IF($B$5-BJ$6&lt;365*7/12,BJ24*0.58,IF($B$5-BJ$6&lt;365*8/12,BJ24*0.51,0))))))))+IF($B$5-BJ$6&gt;365,0,IF($B$5-BJ$6&gt;365*11/12,BJ24*0.23,IF($B$5-BJ$6&gt;365*10/12,BJ24*0.3,IF($B$5-BJ$6&gt;365*9/12,BJ24*0.37,IF($B$5-BJ$6&gt;365*8/12,BJ24*0.44,0)))))</f>
        <v>0</v>
      </c>
      <c r="DY24" s="20">
        <f>+IF($B$5-BK$6&lt;365/12,BK24,IF($B$5-BK$6&lt;365*2/12,BK24*0.93,IF($B$5-BK$6&lt;365*3/12,BK24*0.86,IF($B$5-BK$6&lt;365*4/12,BK24*0.79,IF($B$5-BK$6&lt;365*5/12,BK24*0.72,IF($B$5-BK$6&lt;365*6/12,BK24*0.65,IF($B$5-BK$6&lt;365*7/12,BK24*0.58,IF($B$5-BK$6&lt;365*8/12,BK24*0.51,0))))))))+IF($B$5-BK$6&gt;365,0,IF($B$5-BK$6&gt;365*11/12,BK24*0.23,IF($B$5-BK$6&gt;365*10/12,BK24*0.3,IF($B$5-BK$6&gt;365*9/12,BK24*0.37,IF($B$5-BK$6&gt;365*8/12,BK24*0.44,0)))))</f>
        <v>0</v>
      </c>
      <c r="DZ24" s="20">
        <f>+IF($B$5-BL$6&lt;365/12,BL24,IF($B$5-BL$6&lt;365*2/12,BL24*0.93,IF($B$5-BL$6&lt;365*3/12,BL24*0.86,IF($B$5-BL$6&lt;365*4/12,BL24*0.79,IF($B$5-BL$6&lt;365*5/12,BL24*0.72,IF($B$5-BL$6&lt;365*6/12,BL24*0.65,IF($B$5-BL$6&lt;365*7/12,BL24*0.58,IF($B$5-BL$6&lt;365*8/12,BL24*0.51,0))))))))+IF($B$5-BL$6&gt;365,0,IF($B$5-BL$6&gt;365*11/12,BL24*0.23,IF($B$5-BL$6&gt;365*10/12,BL24*0.3,IF($B$5-BL$6&gt;365*9/12,BL24*0.37,IF($B$5-BL$6&gt;365*8/12,BL24*0.44,0)))))</f>
        <v>0</v>
      </c>
      <c r="EA24" s="20">
        <f>+IF($B$5-BM$6&lt;365/12,BM24,IF($B$5-BM$6&lt;365*2/12,BM24*0.93,IF($B$5-BM$6&lt;365*3/12,BM24*0.86,IF($B$5-BM$6&lt;365*4/12,BM24*0.79,IF($B$5-BM$6&lt;365*5/12,BM24*0.72,IF($B$5-BM$6&lt;365*6/12,BM24*0.65,IF($B$5-BM$6&lt;365*7/12,BM24*0.58,IF($B$5-BM$6&lt;365*8/12,BM24*0.51,0))))))))+IF($B$5-BM$6&gt;365,0,IF($B$5-BM$6&gt;365*11/12,BM24*0.23,IF($B$5-BM$6&gt;365*10/12,BM24*0.3,IF($B$5-BM$6&gt;365*9/12,BM24*0.37,IF($B$5-BM$6&gt;365*8/12,BM24*0.44,0)))))</f>
        <v>0</v>
      </c>
      <c r="EB24" s="20">
        <f>+IF($B$5-BN$6&lt;365/12,BN24,IF($B$5-BN$6&lt;365*2/12,BN24*0.93,IF($B$5-BN$6&lt;365*3/12,BN24*0.86,IF($B$5-BN$6&lt;365*4/12,BN24*0.79,IF($B$5-BN$6&lt;365*5/12,BN24*0.72,IF($B$5-BN$6&lt;365*6/12,BN24*0.65,IF($B$5-BN$6&lt;365*7/12,BN24*0.58,IF($B$5-BN$6&lt;365*8/12,BN24*0.51,0))))))))+IF($B$5-BN$6&gt;365,0,IF($B$5-BN$6&gt;365*11/12,BN24*0.23,IF($B$5-BN$6&gt;365*10/12,BN24*0.3,IF($B$5-BN$6&gt;365*9/12,BN24*0.37,IF($B$5-BN$6&gt;365*8/12,BN24*0.44,0)))))</f>
        <v>0</v>
      </c>
      <c r="EC24" s="20">
        <f>+IF($B$5-BO$6&lt;365/12,BO24,IF($B$5-BO$6&lt;365*2/12,BO24*0.93,IF($B$5-BO$6&lt;365*3/12,BO24*0.86,IF($B$5-BO$6&lt;365*4/12,BO24*0.79,IF($B$5-BO$6&lt;365*5/12,BO24*0.72,IF($B$5-BO$6&lt;365*6/12,BO24*0.65,IF($B$5-BO$6&lt;365*7/12,BO24*0.58,IF($B$5-BO$6&lt;365*8/12,BO24*0.51,0))))))))+IF($B$5-BO$6&gt;365,0,IF($B$5-BO$6&gt;365*11/12,BO24*0.23,IF($B$5-BO$6&gt;365*10/12,BO24*0.3,IF($B$5-BO$6&gt;365*9/12,BO24*0.37,IF($B$5-BO$6&gt;365*8/12,BO24*0.44,0)))))</f>
        <v>0</v>
      </c>
      <c r="ED24" s="20">
        <f>+IF($B$5-BP$6&lt;365/12,BP24,IF($B$5-BP$6&lt;365*2/12,BP24*0.93,IF($B$5-BP$6&lt;365*3/12,BP24*0.86,IF($B$5-BP$6&lt;365*4/12,BP24*0.79,IF($B$5-BP$6&lt;365*5/12,BP24*0.72,IF($B$5-BP$6&lt;365*6/12,BP24*0.65,IF($B$5-BP$6&lt;365*7/12,BP24*0.58,IF($B$5-BP$6&lt;365*8/12,BP24*0.51,0))))))))+IF($B$5-BP$6&gt;365,0,IF($B$5-BP$6&gt;365*11/12,BP24*0.23,IF($B$5-BP$6&gt;365*10/12,BP24*0.3,IF($B$5-BP$6&gt;365*9/12,BP24*0.37,IF($B$5-BP$6&gt;365*8/12,BP24*0.44,0)))))</f>
        <v>0</v>
      </c>
      <c r="EE24" s="20"/>
      <c r="EF24" s="22">
        <f>SUM(BS24:EE24)</f>
        <v>148.69999999999999</v>
      </c>
      <c r="EG24" s="26">
        <f t="shared" si="8"/>
        <v>4</v>
      </c>
      <c r="EH24" s="17" t="str">
        <f t="shared" si="9"/>
        <v>Sofia Saavedra</v>
      </c>
      <c r="EI24" s="31">
        <v>18</v>
      </c>
      <c r="EJ24" s="32">
        <f t="shared" si="11"/>
        <v>37.174999999999997</v>
      </c>
      <c r="EK24" s="23"/>
    </row>
    <row r="25" spans="2:141" ht="15" x14ac:dyDescent="0.2">
      <c r="B25" s="29">
        <f t="shared" si="10"/>
        <v>19</v>
      </c>
      <c r="C25" s="17" t="s">
        <v>96</v>
      </c>
      <c r="D25" s="17" t="s">
        <v>78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>
        <v>174</v>
      </c>
      <c r="Q25" s="18"/>
      <c r="R25" s="18"/>
      <c r="S25" s="18"/>
      <c r="T25" s="18"/>
      <c r="U25" s="18"/>
      <c r="V25" s="18"/>
      <c r="W25" s="18"/>
      <c r="X25" s="18"/>
      <c r="Y25" s="18">
        <v>32</v>
      </c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>
        <v>48</v>
      </c>
      <c r="AN25" s="18"/>
      <c r="AO25" s="18"/>
      <c r="AP25" s="18">
        <v>55.6</v>
      </c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26">
        <f>COUNT(D25:BQ25)</f>
        <v>4</v>
      </c>
      <c r="BS25" s="20">
        <f>+IF($B$5-E$6&lt;365/12,E25,IF($B$5-E$6&lt;365*2/12,E25*0.93,IF($B$5-E$6&lt;365*3/12,E25*0.86,IF($B$5-E$6&lt;365*4/12,E25*0.79,IF($B$5-E$6&lt;365*5/12,E25*0.72,IF($B$5-E$6&lt;365*6/12,E25*0.65,IF($B$5-E$6&lt;365*7/12,E25*0.58,IF($B$5-E$6&lt;365*8/12,E25*0.51,0))))))))+IF($B$5-E$6&gt;365,0,IF($B$5-E$6&gt;365*11/12,E25*0.23,IF($B$5-E$6&gt;365*10/12,E25*0.3,IF($B$5-E$6&gt;365*9/12,E25*0.37,IF($B$5-E$6&gt;365*8/12,E25*0.44,0)))))</f>
        <v>0</v>
      </c>
      <c r="BT25" s="20">
        <f>+IF($B$5-F$6&lt;365/12,F25,IF($B$5-F$6&lt;365*2/12,F25*0.93,IF($B$5-F$6&lt;365*3/12,F25*0.86,IF($B$5-F$6&lt;365*4/12,F25*0.79,IF($B$5-F$6&lt;365*5/12,F25*0.72,IF($B$5-F$6&lt;365*6/12,F25*0.65,IF($B$5-F$6&lt;365*7/12,F25*0.58,IF($B$5-F$6&lt;365*8/12,F25*0.51,0))))))))+IF($B$5-F$6&gt;365,0,IF($B$5-F$6&gt;365*11/12,F25*0.23,IF($B$5-F$6&gt;365*10/12,F25*0.3,IF($B$5-F$6&gt;365*9/12,F25*0.37,IF($B$5-F$6&gt;365*8/12,F25*0.44,0)))))</f>
        <v>0</v>
      </c>
      <c r="BU25" s="20">
        <f>+IF($B$5-G$6&lt;365/12,G25,IF($B$5-G$6&lt;365*2/12,G25*0.93,IF($B$5-G$6&lt;365*3/12,G25*0.86,IF($B$5-G$6&lt;365*4/12,G25*0.79,IF($B$5-G$6&lt;365*5/12,G25*0.72,IF($B$5-G$6&lt;365*6/12,G25*0.65,IF($B$5-G$6&lt;365*7/12,G25*0.58,IF($B$5-G$6&lt;365*8/12,G25*0.51,0))))))))+IF($B$5-G$6&gt;365,0,IF($B$5-G$6&gt;365*11/12,G25*0.23,IF($B$5-G$6&gt;365*10/12,G25*0.3,IF($B$5-G$6&gt;365*9/12,G25*0.37,IF($B$5-G$6&gt;365*8/12,G25*0.44,0)))))</f>
        <v>0</v>
      </c>
      <c r="BV25" s="20">
        <f>+IF($B$5-H$6&lt;365/12,H25,IF($B$5-H$6&lt;365*2/12,H25*0.93,IF($B$5-H$6&lt;365*3/12,H25*0.86,IF($B$5-H$6&lt;365*4/12,H25*0.79,IF($B$5-H$6&lt;365*5/12,H25*0.72,IF($B$5-H$6&lt;365*6/12,H25*0.65,IF($B$5-H$6&lt;365*7/12,H25*0.58,IF($B$5-H$6&lt;365*8/12,H25*0.51,0))))))))+IF($B$5-H$6&gt;365,0,IF($B$5-H$6&gt;365*11/12,H25*0.23,IF($B$5-H$6&gt;365*10/12,H25*0.3,IF($B$5-H$6&gt;365*9/12,H25*0.37,IF($B$5-H$6&gt;365*8/12,H25*0.44,0)))))</f>
        <v>0</v>
      </c>
      <c r="BW25" s="20">
        <f>+IF($B$5-I$6&lt;365/12,I25,IF($B$5-I$6&lt;365*2/12,I25*0.93,IF($B$5-I$6&lt;365*3/12,I25*0.86,IF($B$5-I$6&lt;365*4/12,I25*0.79,IF($B$5-I$6&lt;365*5/12,I25*0.72,IF($B$5-I$6&lt;365*6/12,I25*0.65,IF($B$5-I$6&lt;365*7/12,I25*0.58,IF($B$5-I$6&lt;365*8/12,I25*0.51,0))))))))+IF($B$5-I$6&gt;365,0,IF($B$5-I$6&gt;365*11/12,I25*0.23,IF($B$5-I$6&gt;365*10/12,I25*0.3,IF($B$5-I$6&gt;365*9/12,I25*0.37,IF($B$5-I$6&gt;365*8/12,I25*0.44,0)))))</f>
        <v>0</v>
      </c>
      <c r="BX25" s="20">
        <f>+IF($B$5-J$6&lt;365/12,J25,IF($B$5-J$6&lt;365*2/12,J25*0.93,IF($B$5-J$6&lt;365*3/12,J25*0.86,IF($B$5-J$6&lt;365*4/12,J25*0.79,IF($B$5-J$6&lt;365*5/12,J25*0.72,IF($B$5-J$6&lt;365*6/12,J25*0.65,IF($B$5-J$6&lt;365*7/12,J25*0.58,IF($B$5-J$6&lt;365*8/12,J25*0.51,0))))))))+IF($B$5-J$6&gt;365,0,IF($B$5-J$6&gt;365*11/12,J25*0.23,IF($B$5-J$6&gt;365*10/12,J25*0.3,IF($B$5-J$6&gt;365*9/12,J25*0.37,IF($B$5-J$6&gt;365*8/12,J25*0.44,0)))))</f>
        <v>0</v>
      </c>
      <c r="BY25" s="20">
        <f>+IF($B$5-K$6&lt;365/12,K25,IF($B$5-K$6&lt;365*2/12,K25*0.93,IF($B$5-K$6&lt;365*3/12,K25*0.86,IF($B$5-K$6&lt;365*4/12,K25*0.79,IF($B$5-K$6&lt;365*5/12,K25*0.72,IF($B$5-K$6&lt;365*6/12,K25*0.65,IF($B$5-K$6&lt;365*7/12,K25*0.58,IF($B$5-K$6&lt;365*8/12,K25*0.51,0))))))))+IF($B$5-K$6&gt;365,0,IF($B$5-K$6&gt;365*11/12,K25*0.23,IF($B$5-K$6&gt;365*10/12,K25*0.3,IF($B$5-K$6&gt;365*9/12,K25*0.37,IF($B$5-K$6&gt;365*8/12,K25*0.44,0)))))</f>
        <v>0</v>
      </c>
      <c r="BZ25" s="20">
        <f>+IF($B$5-L$6&lt;365/12,L25,IF($B$5-L$6&lt;365*2/12,L25*0.93,IF($B$5-L$6&lt;365*3/12,L25*0.86,IF($B$5-L$6&lt;365*4/12,L25*0.79,IF($B$5-L$6&lt;365*5/12,L25*0.72,IF($B$5-L$6&lt;365*6/12,L25*0.65,IF($B$5-L$6&lt;365*7/12,L25*0.58,IF($B$5-L$6&lt;365*8/12,L25*0.51,0))))))))+IF($B$5-L$6&gt;365,0,IF($B$5-L$6&gt;365*11/12,L25*0.23,IF($B$5-L$6&gt;365*10/12,L25*0.3,IF($B$5-L$6&gt;365*9/12,L25*0.37,IF($B$5-L$6&gt;365*8/12,L25*0.44,0)))))</f>
        <v>0</v>
      </c>
      <c r="CA25" s="20">
        <f>+IF($B$5-M$6&lt;365/12,M25,IF($B$5-M$6&lt;365*2/12,M25*0.93,IF($B$5-M$6&lt;365*3/12,M25*0.86,IF($B$5-M$6&lt;365*4/12,M25*0.79,IF($B$5-M$6&lt;365*5/12,M25*0.72,IF($B$5-M$6&lt;365*6/12,M25*0.65,IF($B$5-M$6&lt;365*7/12,M25*0.58,IF($B$5-M$6&lt;365*8/12,M25*0.51,0))))))))+IF($B$5-M$6&gt;365,0,IF($B$5-M$6&gt;365*11/12,M25*0.23,IF($B$5-M$6&gt;365*10/12,M25*0.3,IF($B$5-M$6&gt;365*9/12,M25*0.37,IF($B$5-M$6&gt;365*8/12,M25*0.44,0)))))</f>
        <v>0</v>
      </c>
      <c r="CB25" s="20">
        <f>+IF($B$5-N$6&lt;365/12,N25,IF($B$5-N$6&lt;365*2/12,N25*0.93,IF($B$5-N$6&lt;365*3/12,N25*0.86,IF($B$5-N$6&lt;365*4/12,N25*0.79,IF($B$5-N$6&lt;365*5/12,N25*0.72,IF($B$5-N$6&lt;365*6/12,N25*0.65,IF($B$5-N$6&lt;365*7/12,N25*0.58,IF($B$5-N$6&lt;365*8/12,N25*0.51,0))))))))+IF($B$5-N$6&gt;365,0,IF($B$5-N$6&gt;365*11/12,N25*0.23,IF($B$5-N$6&gt;365*10/12,N25*0.3,IF($B$5-N$6&gt;365*9/12,N25*0.37,IF($B$5-N$6&gt;365*8/12,N25*0.44,0)))))</f>
        <v>0</v>
      </c>
      <c r="CC25" s="20">
        <f>+IF($B$5-O$6&lt;365/12,O25,IF($B$5-O$6&lt;365*2/12,O25*0.93,IF($B$5-O$6&lt;365*3/12,O25*0.86,IF($B$5-O$6&lt;365*4/12,O25*0.79,IF($B$5-O$6&lt;365*5/12,O25*0.72,IF($B$5-O$6&lt;365*6/12,O25*0.65,IF($B$5-O$6&lt;365*7/12,O25*0.58,IF($B$5-O$6&lt;365*8/12,O25*0.51,0))))))))+IF($B$5-O$6&gt;365,0,IF($B$5-O$6&gt;365*11/12,O25*0.23,IF($B$5-O$6&gt;365*10/12,O25*0.3,IF($B$5-O$6&gt;365*9/12,O25*0.37,IF($B$5-O$6&gt;365*8/12,O25*0.44,0)))))</f>
        <v>0</v>
      </c>
      <c r="CD25" s="20">
        <f>+IF($B$5-P$6&lt;365/12,P25,IF($B$5-P$6&lt;365*2/12,P25*0.93,IF($B$5-P$6&lt;365*3/12,P25*0.86,IF($B$5-P$6&lt;365*4/12,P25*0.79,IF($B$5-P$6&lt;365*5/12,P25*0.72,IF($B$5-P$6&lt;365*6/12,P25*0.65,IF($B$5-P$6&lt;365*7/12,P25*0.58,IF($B$5-P$6&lt;365*8/12,P25*0.51,0))))))))+IF($B$5-P$6&gt;365,0,IF($B$5-P$6&gt;365*11/12,P25*0.23,IF($B$5-P$6&gt;365*10/12,P25*0.3,IF($B$5-P$6&gt;365*9/12,P25*0.37,IF($B$5-P$6&gt;365*8/12,P25*0.44,0)))))</f>
        <v>64.38</v>
      </c>
      <c r="CE25" s="20">
        <f>+IF($B$5-Q$6&lt;365/12,Q25,IF($B$5-Q$6&lt;365*2/12,Q25*0.93,IF($B$5-Q$6&lt;365*3/12,Q25*0.86,IF($B$5-Q$6&lt;365*4/12,Q25*0.79,IF($B$5-Q$6&lt;365*5/12,Q25*0.72,IF($B$5-Q$6&lt;365*6/12,Q25*0.65,IF($B$5-Q$6&lt;365*7/12,Q25*0.58,IF($B$5-Q$6&lt;365*8/12,Q25*0.51,0))))))))+IF($B$5-Q$6&gt;365,0,IF($B$5-Q$6&gt;365*11/12,Q25*0.23,IF($B$5-Q$6&gt;365*10/12,Q25*0.3,IF($B$5-Q$6&gt;365*9/12,Q25*0.37,IF($B$5-Q$6&gt;365*8/12,Q25*0.44,0)))))</f>
        <v>0</v>
      </c>
      <c r="CF25" s="20">
        <f>+IF($B$5-R$6&lt;365/12,R25,IF($B$5-R$6&lt;365*2/12,R25*0.93,IF($B$5-R$6&lt;365*3/12,R25*0.86,IF($B$5-R$6&lt;365*4/12,R25*0.79,IF($B$5-R$6&lt;365*5/12,R25*0.72,IF($B$5-R$6&lt;365*6/12,R25*0.65,IF($B$5-R$6&lt;365*7/12,R25*0.58,IF($B$5-R$6&lt;365*8/12,R25*0.51,0))))))))+IF($B$5-R$6&gt;365,0,IF($B$5-R$6&gt;365*11/12,R25*0.23,IF($B$5-R$6&gt;365*10/12,R25*0.3,IF($B$5-R$6&gt;365*9/12,R25*0.37,IF($B$5-R$6&gt;365*8/12,R25*0.44,0)))))</f>
        <v>0</v>
      </c>
      <c r="CG25" s="20">
        <f>+IF($B$5-S$6&lt;365/12,S25,IF($B$5-S$6&lt;365*2/12,S25*0.93,IF($B$5-S$6&lt;365*3/12,S25*0.86,IF($B$5-S$6&lt;365*4/12,S25*0.79,IF($B$5-S$6&lt;365*5/12,S25*0.72,IF($B$5-S$6&lt;365*6/12,S25*0.65,IF($B$5-S$6&lt;365*7/12,S25*0.58,IF($B$5-S$6&lt;365*8/12,S25*0.51,0))))))))+IF($B$5-S$6&gt;365,0,IF($B$5-S$6&gt;365*11/12,S25*0.23,IF($B$5-S$6&gt;365*10/12,S25*0.3,IF($B$5-S$6&gt;365*9/12,S25*0.37,IF($B$5-S$6&gt;365*8/12,S25*0.44,0)))))</f>
        <v>0</v>
      </c>
      <c r="CH25" s="20">
        <f>+IF($B$5-T$6&lt;365/12,T25,IF($B$5-T$6&lt;365*2/12,T25*0.93,IF($B$5-T$6&lt;365*3/12,T25*0.86,IF($B$5-T$6&lt;365*4/12,T25*0.79,IF($B$5-T$6&lt;365*5/12,T25*0.72,IF($B$5-T$6&lt;365*6/12,T25*0.65,IF($B$5-T$6&lt;365*7/12,T25*0.58,IF($B$5-T$6&lt;365*8/12,T25*0.51,0))))))))+IF($B$5-T$6&gt;365,0,IF($B$5-T$6&gt;365*11/12,T25*0.23,IF($B$5-T$6&gt;365*10/12,T25*0.3,IF($B$5-T$6&gt;365*9/12,T25*0.37,IF($B$5-T$6&gt;365*8/12,T25*0.44,0)))))</f>
        <v>0</v>
      </c>
      <c r="CI25" s="20">
        <f>+IF($B$5-U$6&lt;365/12,U25,IF($B$5-U$6&lt;365*2/12,U25*0.93,IF($B$5-U$6&lt;365*3/12,U25*0.86,IF($B$5-U$6&lt;365*4/12,U25*0.79,IF($B$5-U$6&lt;365*5/12,U25*0.72,IF($B$5-U$6&lt;365*6/12,U25*0.65,IF($B$5-U$6&lt;365*7/12,U25*0.58,IF($B$5-U$6&lt;365*8/12,U25*0.51,0))))))))+IF($B$5-U$6&gt;365,0,IF($B$5-U$6&gt;365*11/12,U25*0.23,IF($B$5-U$6&gt;365*10/12,U25*0.3,IF($B$5-U$6&gt;365*9/12,U25*0.37,IF($B$5-U$6&gt;365*8/12,U25*0.44,0)))))</f>
        <v>0</v>
      </c>
      <c r="CJ25" s="20">
        <f>+IF($B$5-V$6&lt;365/12,V25,IF($B$5-V$6&lt;365*2/12,V25*0.93,IF($B$5-V$6&lt;365*3/12,V25*0.86,IF($B$5-V$6&lt;365*4/12,V25*0.79,IF($B$5-V$6&lt;365*5/12,V25*0.72,IF($B$5-V$6&lt;365*6/12,V25*0.65,IF($B$5-V$6&lt;365*7/12,V25*0.58,IF($B$5-V$6&lt;365*8/12,V25*0.51,0))))))))+IF($B$5-V$6&gt;365,0,IF($B$5-V$6&gt;365*11/12,V25*0.23,IF($B$5-V$6&gt;365*10/12,V25*0.3,IF($B$5-V$6&gt;365*9/12,V25*0.37,IF($B$5-V$6&gt;365*8/12,V25*0.44,0)))))</f>
        <v>0</v>
      </c>
      <c r="CK25" s="20">
        <f>+IF($B$5-W$6&lt;365/12,W25,IF($B$5-W$6&lt;365*2/12,W25*0.93,IF($B$5-W$6&lt;365*3/12,W25*0.86,IF($B$5-W$6&lt;365*4/12,W25*0.79,IF($B$5-W$6&lt;365*5/12,W25*0.72,IF($B$5-W$6&lt;365*6/12,W25*0.65,IF($B$5-W$6&lt;365*7/12,W25*0.58,IF($B$5-W$6&lt;365*8/12,W25*0.51,0))))))))+IF($B$5-W$6&gt;365,0,IF($B$5-W$6&gt;365*11/12,W25*0.23,IF($B$5-W$6&gt;365*10/12,W25*0.3,IF($B$5-W$6&gt;365*9/12,W25*0.37,IF($B$5-W$6&gt;365*8/12,W25*0.44,0)))))</f>
        <v>0</v>
      </c>
      <c r="CL25" s="20">
        <f>+IF($B$5-X$6&lt;365/12,X25,IF($B$5-X$6&lt;365*2/12,X25*0.93,IF($B$5-X$6&lt;365*3/12,X25*0.86,IF($B$5-X$6&lt;365*4/12,X25*0.79,IF($B$5-X$6&lt;365*5/12,X25*0.72,IF($B$5-X$6&lt;365*6/12,X25*0.65,IF($B$5-X$6&lt;365*7/12,X25*0.58,IF($B$5-X$6&lt;365*8/12,X25*0.51,0))))))))+IF($B$5-X$6&gt;365,0,IF($B$5-X$6&gt;365*11/12,X25*0.23,IF($B$5-X$6&gt;365*10/12,X25*0.3,IF($B$5-X$6&gt;365*9/12,X25*0.37,IF($B$5-X$6&gt;365*8/12,X25*0.44,0)))))</f>
        <v>0</v>
      </c>
      <c r="CM25" s="20">
        <f>+IF($B$5-Y$6&lt;365/12,Y25,IF($B$5-Y$6&lt;365*2/12,Y25*0.93,IF($B$5-Y$6&lt;365*3/12,Y25*0.86,IF($B$5-Y$6&lt;365*4/12,Y25*0.79,IF($B$5-Y$6&lt;365*5/12,Y25*0.72,IF($B$5-Y$6&lt;365*6/12,Y25*0.65,IF($B$5-Y$6&lt;365*7/12,Y25*0.58,IF($B$5-Y$6&lt;365*8/12,Y25*0.51,0))))))))+IF($B$5-Y$6&gt;365,0,IF($B$5-Y$6&gt;365*11/12,Y25*0.23,IF($B$5-Y$6&gt;365*10/12,Y25*0.3,IF($B$5-Y$6&gt;365*9/12,Y25*0.37,IF($B$5-Y$6&gt;365*8/12,Y25*0.44,0)))))</f>
        <v>14.08</v>
      </c>
      <c r="CN25" s="20">
        <f>+IF($B$5-Z$6&lt;365/12,Z25,IF($B$5-Z$6&lt;365*2/12,Z25*0.93,IF($B$5-Z$6&lt;365*3/12,Z25*0.86,IF($B$5-Z$6&lt;365*4/12,Z25*0.79,IF($B$5-Z$6&lt;365*5/12,Z25*0.72,IF($B$5-Z$6&lt;365*6/12,Z25*0.65,IF($B$5-Z$6&lt;365*7/12,Z25*0.58,IF($B$5-Z$6&lt;365*8/12,Z25*0.51,0))))))))+IF($B$5-Z$6&gt;365,0,IF($B$5-Z$6&gt;365*11/12,Z25*0.23,IF($B$5-Z$6&gt;365*10/12,Z25*0.3,IF($B$5-Z$6&gt;365*9/12,Z25*0.37,IF($B$5-Z$6&gt;365*8/12,Z25*0.44,0)))))</f>
        <v>0</v>
      </c>
      <c r="CO25" s="20">
        <f>+IF($B$5-AA$6&lt;365/12,AA25,IF($B$5-AA$6&lt;365*2/12,AA25*0.93,IF($B$5-AA$6&lt;365*3/12,AA25*0.86,IF($B$5-AA$6&lt;365*4/12,AA25*0.79,IF($B$5-AA$6&lt;365*5/12,AA25*0.72,IF($B$5-AA$6&lt;365*6/12,AA25*0.65,IF($B$5-AA$6&lt;365*7/12,AA25*0.58,IF($B$5-AA$6&lt;365*8/12,AA25*0.51,0))))))))+IF($B$5-AA$6&gt;365,0,IF($B$5-AA$6&gt;365*11/12,AA25*0.23,IF($B$5-AA$6&gt;365*10/12,AA25*0.3,IF($B$5-AA$6&gt;365*9/12,AA25*0.37,IF($B$5-AA$6&gt;365*8/12,AA25*0.44,0)))))</f>
        <v>0</v>
      </c>
      <c r="CP25" s="20">
        <f>+IF($B$5-AB$6&lt;365/12,AB25,IF($B$5-AB$6&lt;365*2/12,AB25*0.93,IF($B$5-AB$6&lt;365*3/12,AB25*0.86,IF($B$5-AB$6&lt;365*4/12,AB25*0.79,IF($B$5-AB$6&lt;365*5/12,AB25*0.72,IF($B$5-AB$6&lt;365*6/12,AB25*0.65,IF($B$5-AB$6&lt;365*7/12,AB25*0.58,IF($B$5-AB$6&lt;365*8/12,AB25*0.51,0))))))))+IF($B$5-AB$6&gt;365,0,IF($B$5-AB$6&gt;365*11/12,AB25*0.23,IF($B$5-AB$6&gt;365*10/12,AB25*0.3,IF($B$5-AB$6&gt;365*9/12,AB25*0.37,IF($B$5-AB$6&gt;365*8/12,AB25*0.44,0)))))</f>
        <v>0</v>
      </c>
      <c r="CQ25" s="20">
        <f>+IF($B$5-AC$6&lt;365/12,AC25,IF($B$5-AC$6&lt;365*2/12,AC25*0.93,IF($B$5-AC$6&lt;365*3/12,AC25*0.86,IF($B$5-AC$6&lt;365*4/12,AC25*0.79,IF($B$5-AC$6&lt;365*5/12,AC25*0.72,IF($B$5-AC$6&lt;365*6/12,AC25*0.65,IF($B$5-AC$6&lt;365*7/12,AC25*0.58,IF($B$5-AC$6&lt;365*8/12,AC25*0.51,0))))))))+IF($B$5-AC$6&gt;365,0,IF($B$5-AC$6&gt;365*11/12,AC25*0.23,IF($B$5-AC$6&gt;365*10/12,AC25*0.3,IF($B$5-AC$6&gt;365*9/12,AC25*0.37,IF($B$5-AC$6&gt;365*8/12,AC25*0.44,0)))))</f>
        <v>0</v>
      </c>
      <c r="CR25" s="20">
        <f>+IF($B$5-AD$6&lt;365/12,AD25,IF($B$5-AD$6&lt;365*2/12,AD25*0.93,IF($B$5-AD$6&lt;365*3/12,AD25*0.86,IF($B$5-AD$6&lt;365*4/12,AD25*0.79,IF($B$5-AD$6&lt;365*5/12,AD25*0.72,IF($B$5-AD$6&lt;365*6/12,AD25*0.65,IF($B$5-AD$6&lt;365*7/12,AD25*0.58,IF($B$5-AD$6&lt;365*8/12,AD25*0.51,0))))))))+IF($B$5-AD$6&gt;365,0,IF($B$5-AD$6&gt;365*11/12,AD25*0.23,IF($B$5-AD$6&gt;365*10/12,AD25*0.3,IF($B$5-AD$6&gt;365*9/12,AD25*0.37,IF($B$5-AD$6&gt;365*8/12,AD25*0.44,0)))))</f>
        <v>0</v>
      </c>
      <c r="CS25" s="20">
        <f>+IF($B$5-AE$6&lt;365/12,AE25,IF($B$5-AE$6&lt;365*2/12,AE25*0.93,IF($B$5-AE$6&lt;365*3/12,AE25*0.86,IF($B$5-AE$6&lt;365*4/12,AE25*0.79,IF($B$5-AE$6&lt;365*5/12,AE25*0.72,IF($B$5-AE$6&lt;365*6/12,AE25*0.65,IF($B$5-AE$6&lt;365*7/12,AE25*0.58,IF($B$5-AE$6&lt;365*8/12,AE25*0.51,0))))))))+IF($B$5-AE$6&gt;365,0,IF($B$5-AE$6&gt;365*11/12,AE25*0.23,IF($B$5-AE$6&gt;365*10/12,AE25*0.3,IF($B$5-AE$6&gt;365*9/12,AE25*0.37,IF($B$5-AE$6&gt;365*8/12,AE25*0.44,0)))))</f>
        <v>0</v>
      </c>
      <c r="CT25" s="20">
        <f>+IF($B$5-AF$6&lt;365/12,AF25,IF($B$5-AF$6&lt;365*2/12,AF25*0.93,IF($B$5-AF$6&lt;365*3/12,AF25*0.86,IF($B$5-AF$6&lt;365*4/12,AF25*0.79,IF($B$5-AF$6&lt;365*5/12,AF25*0.72,IF($B$5-AF$6&lt;365*6/12,AF25*0.65,IF($B$5-AF$6&lt;365*7/12,AF25*0.58,IF($B$5-AF$6&lt;365*8/12,AF25*0.51,0))))))))+IF($B$5-AF$6&gt;365,0,IF($B$5-AF$6&gt;365*11/12,AF25*0.23,IF($B$5-AF$6&gt;365*10/12,AF25*0.3,IF($B$5-AF$6&gt;365*9/12,AF25*0.37,IF($B$5-AF$6&gt;365*8/12,AF25*0.44,0)))))</f>
        <v>0</v>
      </c>
      <c r="CU25" s="20">
        <f>+IF($B$5-AG$6&lt;365/12,AG25,IF($B$5-AG$6&lt;365*2/12,AG25*0.93,IF($B$5-AG$6&lt;365*3/12,AG25*0.86,IF($B$5-AG$6&lt;365*4/12,AG25*0.79,IF($B$5-AG$6&lt;365*5/12,AG25*0.72,IF($B$5-AG$6&lt;365*6/12,AG25*0.65,IF($B$5-AG$6&lt;365*7/12,AG25*0.58,IF($B$5-AG$6&lt;365*8/12,AG25*0.51,0))))))))+IF($B$5-AG$6&gt;365,0,IF($B$5-AG$6&gt;365*11/12,AG25*0.23,IF($B$5-AG$6&gt;365*10/12,AG25*0.3,IF($B$5-AG$6&gt;365*9/12,AG25*0.37,IF($B$5-AG$6&gt;365*8/12,AG25*0.44,0)))))</f>
        <v>0</v>
      </c>
      <c r="CV25" s="20">
        <f>+IF($B$5-AH$6&lt;365/12,AH25,IF($B$5-AH$6&lt;365*2/12,AH25*0.93,IF($B$5-AH$6&lt;365*3/12,AH25*0.86,IF($B$5-AH$6&lt;365*4/12,AH25*0.79,IF($B$5-AH$6&lt;365*5/12,AH25*0.72,IF($B$5-AH$6&lt;365*6/12,AH25*0.65,IF($B$5-AH$6&lt;365*7/12,AH25*0.58,IF($B$5-AH$6&lt;365*8/12,AH25*0.51,0))))))))+IF($B$5-AH$6&gt;365,0,IF($B$5-AH$6&gt;365*11/12,AH25*0.23,IF($B$5-AH$6&gt;365*10/12,AH25*0.3,IF($B$5-AH$6&gt;365*9/12,AH25*0.37,IF($B$5-AH$6&gt;365*8/12,AH25*0.44,0)))))</f>
        <v>0</v>
      </c>
      <c r="CW25" s="20">
        <f>+IF($B$5-AI$6&lt;365/12,AI25,IF($B$5-AI$6&lt;365*2/12,AI25*0.93,IF($B$5-AI$6&lt;365*3/12,AI25*0.86,IF($B$5-AI$6&lt;365*4/12,AI25*0.79,IF($B$5-AI$6&lt;365*5/12,AI25*0.72,IF($B$5-AI$6&lt;365*6/12,AI25*0.65,IF($B$5-AI$6&lt;365*7/12,AI25*0.58,IF($B$5-AI$6&lt;365*8/12,AI25*0.51,0))))))))+IF($B$5-AI$6&gt;365,0,IF($B$5-AI$6&gt;365*11/12,AI25*0.23,IF($B$5-AI$6&gt;365*10/12,AI25*0.3,IF($B$5-AI$6&gt;365*9/12,AI25*0.37,IF($B$5-AI$6&gt;365*8/12,AI25*0.44,0)))))</f>
        <v>0</v>
      </c>
      <c r="CX25" s="20">
        <f>+IF($B$5-AJ$6&lt;365/12,AJ25,IF($B$5-AJ$6&lt;365*2/12,AJ25*0.93,IF($B$5-AJ$6&lt;365*3/12,AJ25*0.86,IF($B$5-AJ$6&lt;365*4/12,AJ25*0.79,IF($B$5-AJ$6&lt;365*5/12,AJ25*0.72,IF($B$5-AJ$6&lt;365*6/12,AJ25*0.65,IF($B$5-AJ$6&lt;365*7/12,AJ25*0.58,IF($B$5-AJ$6&lt;365*8/12,AJ25*0.51,0))))))))+IF($B$5-AJ$6&gt;365,0,IF($B$5-AJ$6&gt;365*11/12,AJ25*0.23,IF($B$5-AJ$6&gt;365*10/12,AJ25*0.3,IF($B$5-AJ$6&gt;365*9/12,AJ25*0.37,IF($B$5-AJ$6&gt;365*8/12,AJ25*0.44,0)))))</f>
        <v>0</v>
      </c>
      <c r="CY25" s="20">
        <f>+IF($B$5-AK$6&lt;365/12,AK25,IF($B$5-AK$6&lt;365*2/12,AK25*0.93,IF($B$5-AK$6&lt;365*3/12,AK25*0.86,IF($B$5-AK$6&lt;365*4/12,AK25*0.79,IF($B$5-AK$6&lt;365*5/12,AK25*0.72,IF($B$5-AK$6&lt;365*6/12,AK25*0.65,IF($B$5-AK$6&lt;365*7/12,AK25*0.58,IF($B$5-AK$6&lt;365*8/12,AK25*0.51,0))))))))+IF($B$5-AK$6&gt;365,0,IF($B$5-AK$6&gt;365*11/12,AK25*0.23,IF($B$5-AK$6&gt;365*10/12,AK25*0.3,IF($B$5-AK$6&gt;365*9/12,AK25*0.37,IF($B$5-AK$6&gt;365*8/12,AK25*0.44,0)))))</f>
        <v>0</v>
      </c>
      <c r="CZ25" s="20">
        <f>+IF($B$5-AL$6&lt;365/12,AL25,IF($B$5-AL$6&lt;365*2/12,AL25*0.93,IF($B$5-AL$6&lt;365*3/12,AL25*0.86,IF($B$5-AL$6&lt;365*4/12,AL25*0.79,IF($B$5-AL$6&lt;365*5/12,AL25*0.72,IF($B$5-AL$6&lt;365*6/12,AL25*0.65,IF($B$5-AL$6&lt;365*7/12,AL25*0.58,IF($B$5-AL$6&lt;365*8/12,AL25*0.51,0))))))))+IF($B$5-AL$6&gt;365,0,IF($B$5-AL$6&gt;365*11/12,AL25*0.23,IF($B$5-AL$6&gt;365*10/12,AL25*0.3,IF($B$5-AL$6&gt;365*9/12,AL25*0.37,IF($B$5-AL$6&gt;365*8/12,AL25*0.44,0)))))</f>
        <v>0</v>
      </c>
      <c r="DA25" s="20">
        <f>+IF($B$5-AM$6&lt;365/12,AM25,IF($B$5-AM$6&lt;365*2/12,AM25*0.93,IF($B$5-AM$6&lt;365*3/12,AM25*0.86,IF($B$5-AM$6&lt;365*4/12,AM25*0.79,IF($B$5-AM$6&lt;365*5/12,AM25*0.72,IF($B$5-AM$6&lt;365*6/12,AM25*0.65,IF($B$5-AM$6&lt;365*7/12,AM25*0.58,IF($B$5-AM$6&lt;365*8/12,AM25*0.51,0))))))))+IF($B$5-AM$6&gt;365,0,IF($B$5-AM$6&gt;365*11/12,AM25*0.23,IF($B$5-AM$6&gt;365*10/12,AM25*0.3,IF($B$5-AM$6&gt;365*9/12,AM25*0.37,IF($B$5-AM$6&gt;365*8/12,AM25*0.44,0)))))</f>
        <v>27.839999999999996</v>
      </c>
      <c r="DB25" s="20">
        <f>+IF($B$5-AN$6&lt;365/12,AN25,IF($B$5-AN$6&lt;365*2/12,AN25*0.93,IF($B$5-AN$6&lt;365*3/12,AN25*0.86,IF($B$5-AN$6&lt;365*4/12,AN25*0.79,IF($B$5-AN$6&lt;365*5/12,AN25*0.72,IF($B$5-AN$6&lt;365*6/12,AN25*0.65,IF($B$5-AN$6&lt;365*7/12,AN25*0.58,IF($B$5-AN$6&lt;365*8/12,AN25*0.51,0))))))))+IF($B$5-AN$6&gt;365,0,IF($B$5-AN$6&gt;365*11/12,AN25*0.23,IF($B$5-AN$6&gt;365*10/12,AN25*0.3,IF($B$5-AN$6&gt;365*9/12,AN25*0.37,IF($B$5-AN$6&gt;365*8/12,AN25*0.44,0)))))</f>
        <v>0</v>
      </c>
      <c r="DC25" s="20">
        <f>+IF($B$5-AO$6&lt;365/12,AO25,IF($B$5-AO$6&lt;365*2/12,AO25*0.93,IF($B$5-AO$6&lt;365*3/12,AO25*0.86,IF($B$5-AO$6&lt;365*4/12,AO25*0.79,IF($B$5-AO$6&lt;365*5/12,AO25*0.72,IF($B$5-AO$6&lt;365*6/12,AO25*0.65,IF($B$5-AO$6&lt;365*7/12,AO25*0.58,IF($B$5-AO$6&lt;365*8/12,AO25*0.51,0))))))))+IF($B$5-AO$6&gt;365,0,IF($B$5-AO$6&gt;365*11/12,AO25*0.23,IF($B$5-AO$6&gt;365*10/12,AO25*0.3,IF($B$5-AO$6&gt;365*9/12,AO25*0.37,IF($B$5-AO$6&gt;365*8/12,AO25*0.44,0)))))</f>
        <v>0</v>
      </c>
      <c r="DD25" s="20">
        <f>+IF($B$5-AP$6&lt;365/12,AP25,IF($B$5-AP$6&lt;365*2/12,AP25*0.93,IF($B$5-AP$6&lt;365*3/12,AP25*0.86,IF($B$5-AP$6&lt;365*4/12,AP25*0.79,IF($B$5-AP$6&lt;365*5/12,AP25*0.72,IF($B$5-AP$6&lt;365*6/12,AP25*0.65,IF($B$5-AP$6&lt;365*7/12,AP25*0.58,IF($B$5-AP$6&lt;365*8/12,AP25*0.51,0))))))))+IF($B$5-AP$6&gt;365,0,IF($B$5-AP$6&gt;365*11/12,AP25*0.23,IF($B$5-AP$6&gt;365*10/12,AP25*0.3,IF($B$5-AP$6&gt;365*9/12,AP25*0.37,IF($B$5-AP$6&gt;365*8/12,AP25*0.44,0)))))</f>
        <v>36.14</v>
      </c>
      <c r="DE25" s="20">
        <f>+IF($B$5-AQ$6&lt;365/12,AQ25,IF($B$5-AQ$6&lt;365*2/12,AQ25*0.93,IF($B$5-AQ$6&lt;365*3/12,AQ25*0.86,IF($B$5-AQ$6&lt;365*4/12,AQ25*0.79,IF($B$5-AQ$6&lt;365*5/12,AQ25*0.72,IF($B$5-AQ$6&lt;365*6/12,AQ25*0.65,IF($B$5-AQ$6&lt;365*7/12,AQ25*0.58,IF($B$5-AQ$6&lt;365*8/12,AQ25*0.51,0))))))))+IF($B$5-AQ$6&gt;365,0,IF($B$5-AQ$6&gt;365*11/12,AQ25*0.23,IF($B$5-AQ$6&gt;365*10/12,AQ25*0.3,IF($B$5-AQ$6&gt;365*9/12,AQ25*0.37,IF($B$5-AQ$6&gt;365*8/12,AQ25*0.44,0)))))</f>
        <v>0</v>
      </c>
      <c r="DF25" s="20">
        <f>+IF($B$5-AR$6&lt;365/12,AR25,IF($B$5-AR$6&lt;365*2/12,AR25*0.93,IF($B$5-AR$6&lt;365*3/12,AR25*0.86,IF($B$5-AR$6&lt;365*4/12,AR25*0.79,IF($B$5-AR$6&lt;365*5/12,AR25*0.72,IF($B$5-AR$6&lt;365*6/12,AR25*0.65,IF($B$5-AR$6&lt;365*7/12,AR25*0.58,IF($B$5-AR$6&lt;365*8/12,AR25*0.51,0))))))))+IF($B$5-AR$6&gt;365,0,IF($B$5-AR$6&gt;365*11/12,AR25*0.23,IF($B$5-AR$6&gt;365*10/12,AR25*0.3,IF($B$5-AR$6&gt;365*9/12,AR25*0.37,IF($B$5-AR$6&gt;365*8/12,AR25*0.44,0)))))</f>
        <v>0</v>
      </c>
      <c r="DG25" s="20">
        <f>+IF($B$5-AS$6&lt;365/12,AS25,IF($B$5-AS$6&lt;365*2/12,AS25*0.93,IF($B$5-AS$6&lt;365*3/12,AS25*0.86,IF($B$5-AS$6&lt;365*4/12,AS25*0.79,IF($B$5-AS$6&lt;365*5/12,AS25*0.72,IF($B$5-AS$6&lt;365*6/12,AS25*0.65,IF($B$5-AS$6&lt;365*7/12,AS25*0.58,IF($B$5-AS$6&lt;365*8/12,AS25*0.51,0))))))))+IF($B$5-AS$6&gt;365,0,IF($B$5-AS$6&gt;365*11/12,AS25*0.23,IF($B$5-AS$6&gt;365*10/12,AS25*0.3,IF($B$5-AS$6&gt;365*9/12,AS25*0.37,IF($B$5-AS$6&gt;365*8/12,AS25*0.44,0)))))</f>
        <v>0</v>
      </c>
      <c r="DH25" s="21">
        <f>+IF($B$5-AT$6&lt;365/12,AT25,IF($B$5-AT$6&lt;365*2/12,AT25*0.93,IF($B$5-AT$6&lt;365*3/12,AT25*0.86,IF($B$5-AT$6&lt;365*4/12,AT25*0.79,IF($B$5-AT$6&lt;365*5/12,AT25*0.72,IF($B$5-AT$6&lt;365*6/12,AT25*0.65,IF($B$5-AT$6&lt;365*7/12,AT25*0.58,IF($B$5-AT$6&lt;365*8/12,AT25*0.51,0))))))))+IF($B$5-AT$6&gt;365,0,IF($B$5-AT$6&gt;365*11/12,AT25*0.23,IF($B$5-AT$6&gt;365*10/12,AT25*0.3,IF($B$5-AT$6&gt;365*9/12,AT25*0.37,IF($B$5-AT$6&gt;365*8/12,AT25*0.44,0)))))</f>
        <v>0</v>
      </c>
      <c r="DI25" s="20">
        <f>+IF($B$5-AU$6&lt;365/12,AU25,IF($B$5-AU$6&lt;365*2/12,AU25*0.93,IF($B$5-AU$6&lt;365*3/12,AU25*0.86,IF($B$5-AU$6&lt;365*4/12,AU25*0.79,IF($B$5-AU$6&lt;365*5/12,AU25*0.72,IF($B$5-AU$6&lt;365*6/12,AU25*0.65,IF($B$5-AU$6&lt;365*7/12,AU25*0.58,IF($B$5-AU$6&lt;365*8/12,AU25*0.51,0))))))))+IF($B$5-AU$6&gt;365,0,IF($B$5-AU$6&gt;365*11/12,AU25*0.23,IF($B$5-AU$6&gt;365*10/12,AU25*0.3,IF($B$5-AU$6&gt;365*9/12,AU25*0.37,IF($B$5-AU$6&gt;365*8/12,AU25*0.44,0)))))</f>
        <v>0</v>
      </c>
      <c r="DJ25" s="20">
        <f>+IF($B$5-AV$6&lt;365/12,AV25,IF($B$5-AV$6&lt;365*2/12,AV25*0.93,IF($B$5-AV$6&lt;365*3/12,AV25*0.86,IF($B$5-AV$6&lt;365*4/12,AV25*0.79,IF($B$5-AV$6&lt;365*5/12,AV25*0.72,IF($B$5-AV$6&lt;365*6/12,AV25*0.65,IF($B$5-AV$6&lt;365*7/12,AV25*0.58,IF($B$5-AV$6&lt;365*8/12,AV25*0.51,0))))))))+IF($B$5-AV$6&gt;365,0,IF($B$5-AV$6&gt;365*11/12,AV25*0.23,IF($B$5-AV$6&gt;365*10/12,AV25*0.3,IF($B$5-AV$6&gt;365*9/12,AV25*0.37,IF($B$5-AV$6&gt;365*8/12,AV25*0.44,0)))))</f>
        <v>0</v>
      </c>
      <c r="DK25" s="20">
        <f>+IF($B$5-AW$6&lt;365/12,AW25,IF($B$5-AW$6&lt;365*2/12,AW25*0.93,IF($B$5-AW$6&lt;365*3/12,AW25*0.86,IF($B$5-AW$6&lt;365*4/12,AW25*0.79,IF($B$5-AW$6&lt;365*5/12,AW25*0.72,IF($B$5-AW$6&lt;365*6/12,AW25*0.65,IF($B$5-AW$6&lt;365*7/12,AW25*0.58,IF($B$5-AW$6&lt;365*8/12,AW25*0.51,0))))))))+IF($B$5-AW$6&gt;365,0,IF($B$5-AW$6&gt;365*11/12,AW25*0.23,IF($B$5-AW$6&gt;365*10/12,AW25*0.3,IF($B$5-AW$6&gt;365*9/12,AW25*0.37,IF($B$5-AW$6&gt;365*8/12,AW25*0.44,0)))))</f>
        <v>0</v>
      </c>
      <c r="DL25" s="20">
        <f>+IF($B$5-AX$6&lt;365/12,AX25,IF($B$5-AX$6&lt;365*2/12,AX25*0.93,IF($B$5-AX$6&lt;365*3/12,AX25*0.86,IF($B$5-AX$6&lt;365*4/12,AX25*0.79,IF($B$5-AX$6&lt;365*5/12,AX25*0.72,IF($B$5-AX$6&lt;365*6/12,AX25*0.65,IF($B$5-AX$6&lt;365*7/12,AX25*0.58,IF($B$5-AX$6&lt;365*8/12,AX25*0.51,0))))))))+IF($B$5-AX$6&gt;365,0,IF($B$5-AX$6&gt;365*11/12,AX25*0.23,IF($B$5-AX$6&gt;365*10/12,AX25*0.3,IF($B$5-AX$6&gt;365*9/12,AX25*0.37,IF($B$5-AX$6&gt;365*8/12,AX25*0.44,0)))))</f>
        <v>0</v>
      </c>
      <c r="DM25" s="20">
        <f>+IF($B$5-AY$6&lt;365/12,AY25,IF($B$5-AY$6&lt;365*2/12,AY25*0.93,IF($B$5-AY$6&lt;365*3/12,AY25*0.86,IF($B$5-AY$6&lt;365*4/12,AY25*0.79,IF($B$5-AY$6&lt;365*5/12,AY25*0.72,IF($B$5-AY$6&lt;365*6/12,AY25*0.65,IF($B$5-AY$6&lt;365*7/12,AY25*0.58,IF($B$5-AY$6&lt;365*8/12,AY25*0.51,0))))))))+IF($B$5-AY$6&gt;365,0,IF($B$5-AY$6&gt;365*11/12,AY25*0.23,IF($B$5-AY$6&gt;365*10/12,AY25*0.3,IF($B$5-AY$6&gt;365*9/12,AY25*0.37,IF($B$5-AY$6&gt;365*8/12,AY25*0.44,0)))))</f>
        <v>0</v>
      </c>
      <c r="DN25" s="20">
        <f>+IF($B$5-AZ$6&lt;365/12,AZ25,IF($B$5-AZ$6&lt;365*2/12,AZ25*0.93,IF($B$5-AZ$6&lt;365*3/12,AZ25*0.86,IF($B$5-AZ$6&lt;365*4/12,AZ25*0.79,IF($B$5-AZ$6&lt;365*5/12,AZ25*0.72,IF($B$5-AZ$6&lt;365*6/12,AZ25*0.65,IF($B$5-AZ$6&lt;365*7/12,AZ25*0.58,IF($B$5-AZ$6&lt;365*8/12,AZ25*0.51,0))))))))+IF($B$5-AZ$6&gt;365,0,IF($B$5-AZ$6&gt;365*11/12,AZ25*0.23,IF($B$5-AZ$6&gt;365*10/12,AZ25*0.3,IF($B$5-AZ$6&gt;365*9/12,AZ25*0.37,IF($B$5-AZ$6&gt;365*8/12,AZ25*0.44,0)))))</f>
        <v>0</v>
      </c>
      <c r="DO25" s="20">
        <f>+IF($B$5-BA$6&lt;365/12,BA25,IF($B$5-BA$6&lt;365*2/12,BA25*0.93,IF($B$5-BA$6&lt;365*3/12,BA25*0.86,IF($B$5-BA$6&lt;365*4/12,BA25*0.79,IF($B$5-BA$6&lt;365*5/12,BA25*0.72,IF($B$5-BA$6&lt;365*6/12,BA25*0.65,IF($B$5-BA$6&lt;365*7/12,BA25*0.58,IF($B$5-BA$6&lt;365*8/12,BA25*0.51,0))))))))+IF($B$5-BA$6&gt;365,0,IF($B$5-BA$6&gt;365*11/12,BA25*0.23,IF($B$5-BA$6&gt;365*10/12,BA25*0.3,IF($B$5-BA$6&gt;365*9/12,BA25*0.37,IF($B$5-BA$6&gt;365*8/12,BA25*0.44,0)))))</f>
        <v>0</v>
      </c>
      <c r="DP25" s="20">
        <f>+IF($B$5-BB$6&lt;365/12,BB25,IF($B$5-BB$6&lt;365*2/12,BB25*0.93,IF($B$5-BB$6&lt;365*3/12,BB25*0.86,IF($B$5-BB$6&lt;365*4/12,BB25*0.79,IF($B$5-BB$6&lt;365*5/12,BB25*0.72,IF($B$5-BB$6&lt;365*6/12,BB25*0.65,IF($B$5-BB$6&lt;365*7/12,BB25*0.58,IF($B$5-BB$6&lt;365*8/12,BB25*0.51,0))))))))+IF($B$5-BB$6&gt;365,0,IF($B$5-BB$6&gt;365*11/12,BB25*0.23,IF($B$5-BB$6&gt;365*10/12,BB25*0.3,IF($B$5-BB$6&gt;365*9/12,BB25*0.37,IF($B$5-BB$6&gt;365*8/12,BB25*0.44,0)))))</f>
        <v>0</v>
      </c>
      <c r="DQ25" s="20">
        <f>+IF($B$5-BC$6&lt;365/12,BC25,IF($B$5-BC$6&lt;365*2/12,BC25*0.93,IF($B$5-BC$6&lt;365*3/12,BC25*0.86,IF($B$5-BC$6&lt;365*4/12,BC25*0.79,IF($B$5-BC$6&lt;365*5/12,BC25*0.72,IF($B$5-BC$6&lt;365*6/12,BC25*0.65,IF($B$5-BC$6&lt;365*7/12,BC25*0.58,IF($B$5-BC$6&lt;365*8/12,BC25*0.51,0))))))))+IF($B$5-BC$6&gt;365,0,IF($B$5-BC$6&gt;365*11/12,BC25*0.23,IF($B$5-BC$6&gt;365*10/12,BC25*0.3,IF($B$5-BC$6&gt;365*9/12,BC25*0.37,IF($B$5-BC$6&gt;365*8/12,BC25*0.44,0)))))</f>
        <v>0</v>
      </c>
      <c r="DR25" s="20">
        <f>+IF($B$5-BD$6&lt;365/12,BD25,IF($B$5-BD$6&lt;365*2/12,BD25*0.93,IF($B$5-BD$6&lt;365*3/12,BD25*0.86,IF($B$5-BD$6&lt;365*4/12,BD25*0.79,IF($B$5-BD$6&lt;365*5/12,BD25*0.72,IF($B$5-BD$6&lt;365*6/12,BD25*0.65,IF($B$5-BD$6&lt;365*7/12,BD25*0.58,IF($B$5-BD$6&lt;365*8/12,BD25*0.51,0))))))))+IF($B$5-BD$6&gt;365,0,IF($B$5-BD$6&gt;365*11/12,BD25*0.23,IF($B$5-BD$6&gt;365*10/12,BD25*0.3,IF($B$5-BD$6&gt;365*9/12,BD25*0.37,IF($B$5-BD$6&gt;365*8/12,BD25*0.44,0)))))</f>
        <v>0</v>
      </c>
      <c r="DS25" s="20">
        <f>+IF($B$5-BE$6&lt;365/12,BE25,IF($B$5-BE$6&lt;365*2/12,BE25*0.93,IF($B$5-BE$6&lt;365*3/12,BE25*0.86,IF($B$5-BE$6&lt;365*4/12,BE25*0.79,IF($B$5-BE$6&lt;365*5/12,BE25*0.72,IF($B$5-BE$6&lt;365*6/12,BE25*0.65,IF($B$5-BE$6&lt;365*7/12,BE25*0.58,IF($B$5-BE$6&lt;365*8/12,BE25*0.51,0))))))))+IF($B$5-BE$6&gt;365,0,IF($B$5-BE$6&gt;365*11/12,BE25*0.23,IF($B$5-BE$6&gt;365*10/12,BE25*0.3,IF($B$5-BE$6&gt;365*9/12,BE25*0.37,IF($B$5-BE$6&gt;365*8/12,BE25*0.44,0)))))</f>
        <v>0</v>
      </c>
      <c r="DT25" s="20">
        <f>+IF($B$5-BF$6&lt;365/12,BF25,IF($B$5-BF$6&lt;365*2/12,BF25*0.93,IF($B$5-BF$6&lt;365*3/12,BF25*0.86,IF($B$5-BF$6&lt;365*4/12,BF25*0.79,IF($B$5-BF$6&lt;365*5/12,BF25*0.72,IF($B$5-BF$6&lt;365*6/12,BF25*0.65,IF($B$5-BF$6&lt;365*7/12,BF25*0.58,IF($B$5-BF$6&lt;365*8/12,BF25*0.51,0))))))))+IF($B$5-BF$6&gt;365,0,IF($B$5-BF$6&gt;365*11/12,BF25*0.23,IF($B$5-BF$6&gt;365*10/12,BF25*0.3,IF($B$5-BF$6&gt;365*9/12,BF25*0.37,IF($B$5-BF$6&gt;365*8/12,BF25*0.44,0)))))</f>
        <v>0</v>
      </c>
      <c r="DU25" s="20">
        <f>+IF($B$5-BG$6&lt;365/12,BG25,IF($B$5-BG$6&lt;365*2/12,BG25*0.93,IF($B$5-BG$6&lt;365*3/12,BG25*0.86,IF($B$5-BG$6&lt;365*4/12,BG25*0.79,IF($B$5-BG$6&lt;365*5/12,BG25*0.72,IF($B$5-BG$6&lt;365*6/12,BG25*0.65,IF($B$5-BG$6&lt;365*7/12,BG25*0.58,IF($B$5-BG$6&lt;365*8/12,BG25*0.51,0))))))))+IF($B$5-BG$6&gt;365,0,IF($B$5-BG$6&gt;365*11/12,BG25*0.23,IF($B$5-BG$6&gt;365*10/12,BG25*0.3,IF($B$5-BG$6&gt;365*9/12,BG25*0.37,IF($B$5-BG$6&gt;365*8/12,BG25*0.44,0)))))</f>
        <v>0</v>
      </c>
      <c r="DV25" s="20">
        <f>+IF($B$5-BH$6&lt;365/12,BH25,IF($B$5-BH$6&lt;365*2/12,BH25*0.93,IF($B$5-BH$6&lt;365*3/12,BH25*0.86,IF($B$5-BH$6&lt;365*4/12,BH25*0.79,IF($B$5-BH$6&lt;365*5/12,BH25*0.72,IF($B$5-BH$6&lt;365*6/12,BH25*0.65,IF($B$5-BH$6&lt;365*7/12,BH25*0.58,IF($B$5-BH$6&lt;365*8/12,BH25*0.51,0))))))))+IF($B$5-BH$6&gt;365,0,IF($B$5-BH$6&gt;365*11/12,BH25*0.23,IF($B$5-BH$6&gt;365*10/12,BH25*0.3,IF($B$5-BH$6&gt;365*9/12,BH25*0.37,IF($B$5-BH$6&gt;365*8/12,BH25*0.44,0)))))</f>
        <v>0</v>
      </c>
      <c r="DW25" s="20">
        <f>+IF($B$5-BI$6&lt;365/12,BI25,IF($B$5-BI$6&lt;365*2/12,BI25*0.93,IF($B$5-BI$6&lt;365*3/12,BI25*0.86,IF($B$5-BI$6&lt;365*4/12,BI25*0.79,IF($B$5-BI$6&lt;365*5/12,BI25*0.72,IF($B$5-BI$6&lt;365*6/12,BI25*0.65,IF($B$5-BI$6&lt;365*7/12,BI25*0.58,IF($B$5-BI$6&lt;365*8/12,BI25*0.51,0))))))))+IF($B$5-BI$6&gt;365,0,IF($B$5-BI$6&gt;365*11/12,BI25*0.23,IF($B$5-BI$6&gt;365*10/12,BI25*0.3,IF($B$5-BI$6&gt;365*9/12,BI25*0.37,IF($B$5-BI$6&gt;365*8/12,BI25*0.44,0)))))</f>
        <v>0</v>
      </c>
      <c r="DX25" s="20">
        <f>+IF($B$5-BJ$6&lt;365/12,BJ25,IF($B$5-BJ$6&lt;365*2/12,BJ25*0.93,IF($B$5-BJ$6&lt;365*3/12,BJ25*0.86,IF($B$5-BJ$6&lt;365*4/12,BJ25*0.79,IF($B$5-BJ$6&lt;365*5/12,BJ25*0.72,IF($B$5-BJ$6&lt;365*6/12,BJ25*0.65,IF($B$5-BJ$6&lt;365*7/12,BJ25*0.58,IF($B$5-BJ$6&lt;365*8/12,BJ25*0.51,0))))))))+IF($B$5-BJ$6&gt;365,0,IF($B$5-BJ$6&gt;365*11/12,BJ25*0.23,IF($B$5-BJ$6&gt;365*10/12,BJ25*0.3,IF($B$5-BJ$6&gt;365*9/12,BJ25*0.37,IF($B$5-BJ$6&gt;365*8/12,BJ25*0.44,0)))))</f>
        <v>0</v>
      </c>
      <c r="DY25" s="20">
        <f>+IF($B$5-BK$6&lt;365/12,BK25,IF($B$5-BK$6&lt;365*2/12,BK25*0.93,IF($B$5-BK$6&lt;365*3/12,BK25*0.86,IF($B$5-BK$6&lt;365*4/12,BK25*0.79,IF($B$5-BK$6&lt;365*5/12,BK25*0.72,IF($B$5-BK$6&lt;365*6/12,BK25*0.65,IF($B$5-BK$6&lt;365*7/12,BK25*0.58,IF($B$5-BK$6&lt;365*8/12,BK25*0.51,0))))))))+IF($B$5-BK$6&gt;365,0,IF($B$5-BK$6&gt;365*11/12,BK25*0.23,IF($B$5-BK$6&gt;365*10/12,BK25*0.3,IF($B$5-BK$6&gt;365*9/12,BK25*0.37,IF($B$5-BK$6&gt;365*8/12,BK25*0.44,0)))))</f>
        <v>0</v>
      </c>
      <c r="DZ25" s="20">
        <f>+IF($B$5-BL$6&lt;365/12,BL25,IF($B$5-BL$6&lt;365*2/12,BL25*0.93,IF($B$5-BL$6&lt;365*3/12,BL25*0.86,IF($B$5-BL$6&lt;365*4/12,BL25*0.79,IF($B$5-BL$6&lt;365*5/12,BL25*0.72,IF($B$5-BL$6&lt;365*6/12,BL25*0.65,IF($B$5-BL$6&lt;365*7/12,BL25*0.58,IF($B$5-BL$6&lt;365*8/12,BL25*0.51,0))))))))+IF($B$5-BL$6&gt;365,0,IF($B$5-BL$6&gt;365*11/12,BL25*0.23,IF($B$5-BL$6&gt;365*10/12,BL25*0.3,IF($B$5-BL$6&gt;365*9/12,BL25*0.37,IF($B$5-BL$6&gt;365*8/12,BL25*0.44,0)))))</f>
        <v>0</v>
      </c>
      <c r="EA25" s="20">
        <f>+IF($B$5-BM$6&lt;365/12,BM25,IF($B$5-BM$6&lt;365*2/12,BM25*0.93,IF($B$5-BM$6&lt;365*3/12,BM25*0.86,IF($B$5-BM$6&lt;365*4/12,BM25*0.79,IF($B$5-BM$6&lt;365*5/12,BM25*0.72,IF($B$5-BM$6&lt;365*6/12,BM25*0.65,IF($B$5-BM$6&lt;365*7/12,BM25*0.58,IF($B$5-BM$6&lt;365*8/12,BM25*0.51,0))))))))+IF($B$5-BM$6&gt;365,0,IF($B$5-BM$6&gt;365*11/12,BM25*0.23,IF($B$5-BM$6&gt;365*10/12,BM25*0.3,IF($B$5-BM$6&gt;365*9/12,BM25*0.37,IF($B$5-BM$6&gt;365*8/12,BM25*0.44,0)))))</f>
        <v>0</v>
      </c>
      <c r="EB25" s="20">
        <f>+IF($B$5-BN$6&lt;365/12,BN25,IF($B$5-BN$6&lt;365*2/12,BN25*0.93,IF($B$5-BN$6&lt;365*3/12,BN25*0.86,IF($B$5-BN$6&lt;365*4/12,BN25*0.79,IF($B$5-BN$6&lt;365*5/12,BN25*0.72,IF($B$5-BN$6&lt;365*6/12,BN25*0.65,IF($B$5-BN$6&lt;365*7/12,BN25*0.58,IF($B$5-BN$6&lt;365*8/12,BN25*0.51,0))))))))+IF($B$5-BN$6&gt;365,0,IF($B$5-BN$6&gt;365*11/12,BN25*0.23,IF($B$5-BN$6&gt;365*10/12,BN25*0.3,IF($B$5-BN$6&gt;365*9/12,BN25*0.37,IF($B$5-BN$6&gt;365*8/12,BN25*0.44,0)))))</f>
        <v>0</v>
      </c>
      <c r="EC25" s="20">
        <f>+IF($B$5-BO$6&lt;365/12,BO25,IF($B$5-BO$6&lt;365*2/12,BO25*0.93,IF($B$5-BO$6&lt;365*3/12,BO25*0.86,IF($B$5-BO$6&lt;365*4/12,BO25*0.79,IF($B$5-BO$6&lt;365*5/12,BO25*0.72,IF($B$5-BO$6&lt;365*6/12,BO25*0.65,IF($B$5-BO$6&lt;365*7/12,BO25*0.58,IF($B$5-BO$6&lt;365*8/12,BO25*0.51,0))))))))+IF($B$5-BO$6&gt;365,0,IF($B$5-BO$6&gt;365*11/12,BO25*0.23,IF($B$5-BO$6&gt;365*10/12,BO25*0.3,IF($B$5-BO$6&gt;365*9/12,BO25*0.37,IF($B$5-BO$6&gt;365*8/12,BO25*0.44,0)))))</f>
        <v>0</v>
      </c>
      <c r="ED25" s="20">
        <f>+IF($B$5-BP$6&lt;365/12,BP25,IF($B$5-BP$6&lt;365*2/12,BP25*0.93,IF($B$5-BP$6&lt;365*3/12,BP25*0.86,IF($B$5-BP$6&lt;365*4/12,BP25*0.79,IF($B$5-BP$6&lt;365*5/12,BP25*0.72,IF($B$5-BP$6&lt;365*6/12,BP25*0.65,IF($B$5-BP$6&lt;365*7/12,BP25*0.58,IF($B$5-BP$6&lt;365*8/12,BP25*0.51,0))))))))+IF($B$5-BP$6&gt;365,0,IF($B$5-BP$6&gt;365*11/12,BP25*0.23,IF($B$5-BP$6&gt;365*10/12,BP25*0.3,IF($B$5-BP$6&gt;365*9/12,BP25*0.37,IF($B$5-BP$6&gt;365*8/12,BP25*0.44,0)))))</f>
        <v>0</v>
      </c>
      <c r="EE25" s="20"/>
      <c r="EF25" s="22">
        <f>SUM(BS25:EE25)</f>
        <v>142.44</v>
      </c>
      <c r="EG25" s="26">
        <f t="shared" si="8"/>
        <v>4</v>
      </c>
      <c r="EH25" s="17" t="str">
        <f t="shared" si="9"/>
        <v>Mariangeles Lozada</v>
      </c>
      <c r="EI25" s="31">
        <v>19</v>
      </c>
      <c r="EJ25" s="32">
        <f t="shared" si="11"/>
        <v>35.61</v>
      </c>
      <c r="EK25" s="23"/>
    </row>
    <row r="26" spans="2:141" ht="15" x14ac:dyDescent="0.2">
      <c r="B26" s="29">
        <f t="shared" si="10"/>
        <v>20</v>
      </c>
      <c r="C26" s="17" t="s">
        <v>98</v>
      </c>
      <c r="D26" s="17" t="s">
        <v>83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>
        <v>73.2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>
        <v>90</v>
      </c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26">
        <f>COUNT(D26:BQ26)</f>
        <v>2</v>
      </c>
      <c r="BS26" s="20">
        <f>+IF($B$5-E$6&lt;365/12,E26,IF($B$5-E$6&lt;365*2/12,E26*0.93,IF($B$5-E$6&lt;365*3/12,E26*0.86,IF($B$5-E$6&lt;365*4/12,E26*0.79,IF($B$5-E$6&lt;365*5/12,E26*0.72,IF($B$5-E$6&lt;365*6/12,E26*0.65,IF($B$5-E$6&lt;365*7/12,E26*0.58,IF($B$5-E$6&lt;365*8/12,E26*0.51,0))))))))+IF($B$5-E$6&gt;365,0,IF($B$5-E$6&gt;365*11/12,E26*0.23,IF($B$5-E$6&gt;365*10/12,E26*0.3,IF($B$5-E$6&gt;365*9/12,E26*0.37,IF($B$5-E$6&gt;365*8/12,E26*0.44,0)))))</f>
        <v>0</v>
      </c>
      <c r="BT26" s="20">
        <f>+IF($B$5-F$6&lt;365/12,F26,IF($B$5-F$6&lt;365*2/12,F26*0.93,IF($B$5-F$6&lt;365*3/12,F26*0.86,IF($B$5-F$6&lt;365*4/12,F26*0.79,IF($B$5-F$6&lt;365*5/12,F26*0.72,IF($B$5-F$6&lt;365*6/12,F26*0.65,IF($B$5-F$6&lt;365*7/12,F26*0.58,IF($B$5-F$6&lt;365*8/12,F26*0.51,0))))))))+IF($B$5-F$6&gt;365,0,IF($B$5-F$6&gt;365*11/12,F26*0.23,IF($B$5-F$6&gt;365*10/12,F26*0.3,IF($B$5-F$6&gt;365*9/12,F26*0.37,IF($B$5-F$6&gt;365*8/12,F26*0.44,0)))))</f>
        <v>0</v>
      </c>
      <c r="BU26" s="20">
        <f>+IF($B$5-G$6&lt;365/12,G26,IF($B$5-G$6&lt;365*2/12,G26*0.93,IF($B$5-G$6&lt;365*3/12,G26*0.86,IF($B$5-G$6&lt;365*4/12,G26*0.79,IF($B$5-G$6&lt;365*5/12,G26*0.72,IF($B$5-G$6&lt;365*6/12,G26*0.65,IF($B$5-G$6&lt;365*7/12,G26*0.58,IF($B$5-G$6&lt;365*8/12,G26*0.51,0))))))))+IF($B$5-G$6&gt;365,0,IF($B$5-G$6&gt;365*11/12,G26*0.23,IF($B$5-G$6&gt;365*10/12,G26*0.3,IF($B$5-G$6&gt;365*9/12,G26*0.37,IF($B$5-G$6&gt;365*8/12,G26*0.44,0)))))</f>
        <v>0</v>
      </c>
      <c r="BV26" s="20">
        <f>+IF($B$5-H$6&lt;365/12,H26,IF($B$5-H$6&lt;365*2/12,H26*0.93,IF($B$5-H$6&lt;365*3/12,H26*0.86,IF($B$5-H$6&lt;365*4/12,H26*0.79,IF($B$5-H$6&lt;365*5/12,H26*0.72,IF($B$5-H$6&lt;365*6/12,H26*0.65,IF($B$5-H$6&lt;365*7/12,H26*0.58,IF($B$5-H$6&lt;365*8/12,H26*0.51,0))))))))+IF($B$5-H$6&gt;365,0,IF($B$5-H$6&gt;365*11/12,H26*0.23,IF($B$5-H$6&gt;365*10/12,H26*0.3,IF($B$5-H$6&gt;365*9/12,H26*0.37,IF($B$5-H$6&gt;365*8/12,H26*0.44,0)))))</f>
        <v>0</v>
      </c>
      <c r="BW26" s="20">
        <f>+IF($B$5-I$6&lt;365/12,I26,IF($B$5-I$6&lt;365*2/12,I26*0.93,IF($B$5-I$6&lt;365*3/12,I26*0.86,IF($B$5-I$6&lt;365*4/12,I26*0.79,IF($B$5-I$6&lt;365*5/12,I26*0.72,IF($B$5-I$6&lt;365*6/12,I26*0.65,IF($B$5-I$6&lt;365*7/12,I26*0.58,IF($B$5-I$6&lt;365*8/12,I26*0.51,0))))))))+IF($B$5-I$6&gt;365,0,IF($B$5-I$6&gt;365*11/12,I26*0.23,IF($B$5-I$6&gt;365*10/12,I26*0.3,IF($B$5-I$6&gt;365*9/12,I26*0.37,IF($B$5-I$6&gt;365*8/12,I26*0.44,0)))))</f>
        <v>0</v>
      </c>
      <c r="BX26" s="20">
        <f>+IF($B$5-J$6&lt;365/12,J26,IF($B$5-J$6&lt;365*2/12,J26*0.93,IF($B$5-J$6&lt;365*3/12,J26*0.86,IF($B$5-J$6&lt;365*4/12,J26*0.79,IF($B$5-J$6&lt;365*5/12,J26*0.72,IF($B$5-J$6&lt;365*6/12,J26*0.65,IF($B$5-J$6&lt;365*7/12,J26*0.58,IF($B$5-J$6&lt;365*8/12,J26*0.51,0))))))))+IF($B$5-J$6&gt;365,0,IF($B$5-J$6&gt;365*11/12,J26*0.23,IF($B$5-J$6&gt;365*10/12,J26*0.3,IF($B$5-J$6&gt;365*9/12,J26*0.37,IF($B$5-J$6&gt;365*8/12,J26*0.44,0)))))</f>
        <v>0</v>
      </c>
      <c r="BY26" s="20">
        <f>+IF($B$5-K$6&lt;365/12,K26,IF($B$5-K$6&lt;365*2/12,K26*0.93,IF($B$5-K$6&lt;365*3/12,K26*0.86,IF($B$5-K$6&lt;365*4/12,K26*0.79,IF($B$5-K$6&lt;365*5/12,K26*0.72,IF($B$5-K$6&lt;365*6/12,K26*0.65,IF($B$5-K$6&lt;365*7/12,K26*0.58,IF($B$5-K$6&lt;365*8/12,K26*0.51,0))))))))+IF($B$5-K$6&gt;365,0,IF($B$5-K$6&gt;365*11/12,K26*0.23,IF($B$5-K$6&gt;365*10/12,K26*0.3,IF($B$5-K$6&gt;365*9/12,K26*0.37,IF($B$5-K$6&gt;365*8/12,K26*0.44,0)))))</f>
        <v>0</v>
      </c>
      <c r="BZ26" s="20">
        <f>+IF($B$5-L$6&lt;365/12,L26,IF($B$5-L$6&lt;365*2/12,L26*0.93,IF($B$5-L$6&lt;365*3/12,L26*0.86,IF($B$5-L$6&lt;365*4/12,L26*0.79,IF($B$5-L$6&lt;365*5/12,L26*0.72,IF($B$5-L$6&lt;365*6/12,L26*0.65,IF($B$5-L$6&lt;365*7/12,L26*0.58,IF($B$5-L$6&lt;365*8/12,L26*0.51,0))))))))+IF($B$5-L$6&gt;365,0,IF($B$5-L$6&gt;365*11/12,L26*0.23,IF($B$5-L$6&gt;365*10/12,L26*0.3,IF($B$5-L$6&gt;365*9/12,L26*0.37,IF($B$5-L$6&gt;365*8/12,L26*0.44,0)))))</f>
        <v>0</v>
      </c>
      <c r="CA26" s="20">
        <f>+IF($B$5-M$6&lt;365/12,M26,IF($B$5-M$6&lt;365*2/12,M26*0.93,IF($B$5-M$6&lt;365*3/12,M26*0.86,IF($B$5-M$6&lt;365*4/12,M26*0.79,IF($B$5-M$6&lt;365*5/12,M26*0.72,IF($B$5-M$6&lt;365*6/12,M26*0.65,IF($B$5-M$6&lt;365*7/12,M26*0.58,IF($B$5-M$6&lt;365*8/12,M26*0.51,0))))))))+IF($B$5-M$6&gt;365,0,IF($B$5-M$6&gt;365*11/12,M26*0.23,IF($B$5-M$6&gt;365*10/12,M26*0.3,IF($B$5-M$6&gt;365*9/12,M26*0.37,IF($B$5-M$6&gt;365*8/12,M26*0.44,0)))))</f>
        <v>0</v>
      </c>
      <c r="CB26" s="20">
        <f>+IF($B$5-N$6&lt;365/12,N26,IF($B$5-N$6&lt;365*2/12,N26*0.93,IF($B$5-N$6&lt;365*3/12,N26*0.86,IF($B$5-N$6&lt;365*4/12,N26*0.79,IF($B$5-N$6&lt;365*5/12,N26*0.72,IF($B$5-N$6&lt;365*6/12,N26*0.65,IF($B$5-N$6&lt;365*7/12,N26*0.58,IF($B$5-N$6&lt;365*8/12,N26*0.51,0))))))))+IF($B$5-N$6&gt;365,0,IF($B$5-N$6&gt;365*11/12,N26*0.23,IF($B$5-N$6&gt;365*10/12,N26*0.3,IF($B$5-N$6&gt;365*9/12,N26*0.37,IF($B$5-N$6&gt;365*8/12,N26*0.44,0)))))</f>
        <v>0</v>
      </c>
      <c r="CC26" s="20">
        <f>+IF($B$5-O$6&lt;365/12,O26,IF($B$5-O$6&lt;365*2/12,O26*0.93,IF($B$5-O$6&lt;365*3/12,O26*0.86,IF($B$5-O$6&lt;365*4/12,O26*0.79,IF($B$5-O$6&lt;365*5/12,O26*0.72,IF($B$5-O$6&lt;365*6/12,O26*0.65,IF($B$5-O$6&lt;365*7/12,O26*0.58,IF($B$5-O$6&lt;365*8/12,O26*0.51,0))))))))+IF($B$5-O$6&gt;365,0,IF($B$5-O$6&gt;365*11/12,O26*0.23,IF($B$5-O$6&gt;365*10/12,O26*0.3,IF($B$5-O$6&gt;365*9/12,O26*0.37,IF($B$5-O$6&gt;365*8/12,O26*0.44,0)))))</f>
        <v>0</v>
      </c>
      <c r="CD26" s="20">
        <f>+IF($B$5-P$6&lt;365/12,P26,IF($B$5-P$6&lt;365*2/12,P26*0.93,IF($B$5-P$6&lt;365*3/12,P26*0.86,IF($B$5-P$6&lt;365*4/12,P26*0.79,IF($B$5-P$6&lt;365*5/12,P26*0.72,IF($B$5-P$6&lt;365*6/12,P26*0.65,IF($B$5-P$6&lt;365*7/12,P26*0.58,IF($B$5-P$6&lt;365*8/12,P26*0.51,0))))))))+IF($B$5-P$6&gt;365,0,IF($B$5-P$6&gt;365*11/12,P26*0.23,IF($B$5-P$6&gt;365*10/12,P26*0.3,IF($B$5-P$6&gt;365*9/12,P26*0.37,IF($B$5-P$6&gt;365*8/12,P26*0.44,0)))))</f>
        <v>27.084</v>
      </c>
      <c r="CE26" s="20">
        <f>+IF($B$5-Q$6&lt;365/12,Q26,IF($B$5-Q$6&lt;365*2/12,Q26*0.93,IF($B$5-Q$6&lt;365*3/12,Q26*0.86,IF($B$5-Q$6&lt;365*4/12,Q26*0.79,IF($B$5-Q$6&lt;365*5/12,Q26*0.72,IF($B$5-Q$6&lt;365*6/12,Q26*0.65,IF($B$5-Q$6&lt;365*7/12,Q26*0.58,IF($B$5-Q$6&lt;365*8/12,Q26*0.51,0))))))))+IF($B$5-Q$6&gt;365,0,IF($B$5-Q$6&gt;365*11/12,Q26*0.23,IF($B$5-Q$6&gt;365*10/12,Q26*0.3,IF($B$5-Q$6&gt;365*9/12,Q26*0.37,IF($B$5-Q$6&gt;365*8/12,Q26*0.44,0)))))</f>
        <v>0</v>
      </c>
      <c r="CF26" s="20">
        <f>+IF($B$5-R$6&lt;365/12,R26,IF($B$5-R$6&lt;365*2/12,R26*0.93,IF($B$5-R$6&lt;365*3/12,R26*0.86,IF($B$5-R$6&lt;365*4/12,R26*0.79,IF($B$5-R$6&lt;365*5/12,R26*0.72,IF($B$5-R$6&lt;365*6/12,R26*0.65,IF($B$5-R$6&lt;365*7/12,R26*0.58,IF($B$5-R$6&lt;365*8/12,R26*0.51,0))))))))+IF($B$5-R$6&gt;365,0,IF($B$5-R$6&gt;365*11/12,R26*0.23,IF($B$5-R$6&gt;365*10/12,R26*0.3,IF($B$5-R$6&gt;365*9/12,R26*0.37,IF($B$5-R$6&gt;365*8/12,R26*0.44,0)))))</f>
        <v>0</v>
      </c>
      <c r="CG26" s="20">
        <f>+IF($B$5-S$6&lt;365/12,S26,IF($B$5-S$6&lt;365*2/12,S26*0.93,IF($B$5-S$6&lt;365*3/12,S26*0.86,IF($B$5-S$6&lt;365*4/12,S26*0.79,IF($B$5-S$6&lt;365*5/12,S26*0.72,IF($B$5-S$6&lt;365*6/12,S26*0.65,IF($B$5-S$6&lt;365*7/12,S26*0.58,IF($B$5-S$6&lt;365*8/12,S26*0.51,0))))))))+IF($B$5-S$6&gt;365,0,IF($B$5-S$6&gt;365*11/12,S26*0.23,IF($B$5-S$6&gt;365*10/12,S26*0.3,IF($B$5-S$6&gt;365*9/12,S26*0.37,IF($B$5-S$6&gt;365*8/12,S26*0.44,0)))))</f>
        <v>0</v>
      </c>
      <c r="CH26" s="20">
        <f>+IF($B$5-T$6&lt;365/12,T26,IF($B$5-T$6&lt;365*2/12,T26*0.93,IF($B$5-T$6&lt;365*3/12,T26*0.86,IF($B$5-T$6&lt;365*4/12,T26*0.79,IF($B$5-T$6&lt;365*5/12,T26*0.72,IF($B$5-T$6&lt;365*6/12,T26*0.65,IF($B$5-T$6&lt;365*7/12,T26*0.58,IF($B$5-T$6&lt;365*8/12,T26*0.51,0))))))))+IF($B$5-T$6&gt;365,0,IF($B$5-T$6&gt;365*11/12,T26*0.23,IF($B$5-T$6&gt;365*10/12,T26*0.3,IF($B$5-T$6&gt;365*9/12,T26*0.37,IF($B$5-T$6&gt;365*8/12,T26*0.44,0)))))</f>
        <v>0</v>
      </c>
      <c r="CI26" s="20">
        <f>+IF($B$5-U$6&lt;365/12,U26,IF($B$5-U$6&lt;365*2/12,U26*0.93,IF($B$5-U$6&lt;365*3/12,U26*0.86,IF($B$5-U$6&lt;365*4/12,U26*0.79,IF($B$5-U$6&lt;365*5/12,U26*0.72,IF($B$5-U$6&lt;365*6/12,U26*0.65,IF($B$5-U$6&lt;365*7/12,U26*0.58,IF($B$5-U$6&lt;365*8/12,U26*0.51,0))))))))+IF($B$5-U$6&gt;365,0,IF($B$5-U$6&gt;365*11/12,U26*0.23,IF($B$5-U$6&gt;365*10/12,U26*0.3,IF($B$5-U$6&gt;365*9/12,U26*0.37,IF($B$5-U$6&gt;365*8/12,U26*0.44,0)))))</f>
        <v>0</v>
      </c>
      <c r="CJ26" s="20">
        <f>+IF($B$5-V$6&lt;365/12,V26,IF($B$5-V$6&lt;365*2/12,V26*0.93,IF($B$5-V$6&lt;365*3/12,V26*0.86,IF($B$5-V$6&lt;365*4/12,V26*0.79,IF($B$5-V$6&lt;365*5/12,V26*0.72,IF($B$5-V$6&lt;365*6/12,V26*0.65,IF($B$5-V$6&lt;365*7/12,V26*0.58,IF($B$5-V$6&lt;365*8/12,V26*0.51,0))))))))+IF($B$5-V$6&gt;365,0,IF($B$5-V$6&gt;365*11/12,V26*0.23,IF($B$5-V$6&gt;365*10/12,V26*0.3,IF($B$5-V$6&gt;365*9/12,V26*0.37,IF($B$5-V$6&gt;365*8/12,V26*0.44,0)))))</f>
        <v>0</v>
      </c>
      <c r="CK26" s="20">
        <f>+IF($B$5-W$6&lt;365/12,W26,IF($B$5-W$6&lt;365*2/12,W26*0.93,IF($B$5-W$6&lt;365*3/12,W26*0.86,IF($B$5-W$6&lt;365*4/12,W26*0.79,IF($B$5-W$6&lt;365*5/12,W26*0.72,IF($B$5-W$6&lt;365*6/12,W26*0.65,IF($B$5-W$6&lt;365*7/12,W26*0.58,IF($B$5-W$6&lt;365*8/12,W26*0.51,0))))))))+IF($B$5-W$6&gt;365,0,IF($B$5-W$6&gt;365*11/12,W26*0.23,IF($B$5-W$6&gt;365*10/12,W26*0.3,IF($B$5-W$6&gt;365*9/12,W26*0.37,IF($B$5-W$6&gt;365*8/12,W26*0.44,0)))))</f>
        <v>0</v>
      </c>
      <c r="CL26" s="20">
        <f>+IF($B$5-X$6&lt;365/12,X26,IF($B$5-X$6&lt;365*2/12,X26*0.93,IF($B$5-X$6&lt;365*3/12,X26*0.86,IF($B$5-X$6&lt;365*4/12,X26*0.79,IF($B$5-X$6&lt;365*5/12,X26*0.72,IF($B$5-X$6&lt;365*6/12,X26*0.65,IF($B$5-X$6&lt;365*7/12,X26*0.58,IF($B$5-X$6&lt;365*8/12,X26*0.51,0))))))))+IF($B$5-X$6&gt;365,0,IF($B$5-X$6&gt;365*11/12,X26*0.23,IF($B$5-X$6&gt;365*10/12,X26*0.3,IF($B$5-X$6&gt;365*9/12,X26*0.37,IF($B$5-X$6&gt;365*8/12,X26*0.44,0)))))</f>
        <v>0</v>
      </c>
      <c r="CM26" s="20">
        <f>+IF($B$5-Y$6&lt;365/12,Y26,IF($B$5-Y$6&lt;365*2/12,Y26*0.93,IF($B$5-Y$6&lt;365*3/12,Y26*0.86,IF($B$5-Y$6&lt;365*4/12,Y26*0.79,IF($B$5-Y$6&lt;365*5/12,Y26*0.72,IF($B$5-Y$6&lt;365*6/12,Y26*0.65,IF($B$5-Y$6&lt;365*7/12,Y26*0.58,IF($B$5-Y$6&lt;365*8/12,Y26*0.51,0))))))))+IF($B$5-Y$6&gt;365,0,IF($B$5-Y$6&gt;365*11/12,Y26*0.23,IF($B$5-Y$6&gt;365*10/12,Y26*0.3,IF($B$5-Y$6&gt;365*9/12,Y26*0.37,IF($B$5-Y$6&gt;365*8/12,Y26*0.44,0)))))</f>
        <v>0</v>
      </c>
      <c r="CN26" s="20">
        <f>+IF($B$5-Z$6&lt;365/12,Z26,IF($B$5-Z$6&lt;365*2/12,Z26*0.93,IF($B$5-Z$6&lt;365*3/12,Z26*0.86,IF($B$5-Z$6&lt;365*4/12,Z26*0.79,IF($B$5-Z$6&lt;365*5/12,Z26*0.72,IF($B$5-Z$6&lt;365*6/12,Z26*0.65,IF($B$5-Z$6&lt;365*7/12,Z26*0.58,IF($B$5-Z$6&lt;365*8/12,Z26*0.51,0))))))))+IF($B$5-Z$6&gt;365,0,IF($B$5-Z$6&gt;365*11/12,Z26*0.23,IF($B$5-Z$6&gt;365*10/12,Z26*0.3,IF($B$5-Z$6&gt;365*9/12,Z26*0.37,IF($B$5-Z$6&gt;365*8/12,Z26*0.44,0)))))</f>
        <v>0</v>
      </c>
      <c r="CO26" s="20">
        <f>+IF($B$5-AA$6&lt;365/12,AA26,IF($B$5-AA$6&lt;365*2/12,AA26*0.93,IF($B$5-AA$6&lt;365*3/12,AA26*0.86,IF($B$5-AA$6&lt;365*4/12,AA26*0.79,IF($B$5-AA$6&lt;365*5/12,AA26*0.72,IF($B$5-AA$6&lt;365*6/12,AA26*0.65,IF($B$5-AA$6&lt;365*7/12,AA26*0.58,IF($B$5-AA$6&lt;365*8/12,AA26*0.51,0))))))))+IF($B$5-AA$6&gt;365,0,IF($B$5-AA$6&gt;365*11/12,AA26*0.23,IF($B$5-AA$6&gt;365*10/12,AA26*0.3,IF($B$5-AA$6&gt;365*9/12,AA26*0.37,IF($B$5-AA$6&gt;365*8/12,AA26*0.44,0)))))</f>
        <v>0</v>
      </c>
      <c r="CP26" s="20">
        <f>+IF($B$5-AB$6&lt;365/12,AB26,IF($B$5-AB$6&lt;365*2/12,AB26*0.93,IF($B$5-AB$6&lt;365*3/12,AB26*0.86,IF($B$5-AB$6&lt;365*4/12,AB26*0.79,IF($B$5-AB$6&lt;365*5/12,AB26*0.72,IF($B$5-AB$6&lt;365*6/12,AB26*0.65,IF($B$5-AB$6&lt;365*7/12,AB26*0.58,IF($B$5-AB$6&lt;365*8/12,AB26*0.51,0))))))))+IF($B$5-AB$6&gt;365,0,IF($B$5-AB$6&gt;365*11/12,AB26*0.23,IF($B$5-AB$6&gt;365*10/12,AB26*0.3,IF($B$5-AB$6&gt;365*9/12,AB26*0.37,IF($B$5-AB$6&gt;365*8/12,AB26*0.44,0)))))</f>
        <v>0</v>
      </c>
      <c r="CQ26" s="20">
        <f>+IF($B$5-AC$6&lt;365/12,AC26,IF($B$5-AC$6&lt;365*2/12,AC26*0.93,IF($B$5-AC$6&lt;365*3/12,AC26*0.86,IF($B$5-AC$6&lt;365*4/12,AC26*0.79,IF($B$5-AC$6&lt;365*5/12,AC26*0.72,IF($B$5-AC$6&lt;365*6/12,AC26*0.65,IF($B$5-AC$6&lt;365*7/12,AC26*0.58,IF($B$5-AC$6&lt;365*8/12,AC26*0.51,0))))))))+IF($B$5-AC$6&gt;365,0,IF($B$5-AC$6&gt;365*11/12,AC26*0.23,IF($B$5-AC$6&gt;365*10/12,AC26*0.3,IF($B$5-AC$6&gt;365*9/12,AC26*0.37,IF($B$5-AC$6&gt;365*8/12,AC26*0.44,0)))))</f>
        <v>0</v>
      </c>
      <c r="CR26" s="20">
        <f>+IF($B$5-AD$6&lt;365/12,AD26,IF($B$5-AD$6&lt;365*2/12,AD26*0.93,IF($B$5-AD$6&lt;365*3/12,AD26*0.86,IF($B$5-AD$6&lt;365*4/12,AD26*0.79,IF($B$5-AD$6&lt;365*5/12,AD26*0.72,IF($B$5-AD$6&lt;365*6/12,AD26*0.65,IF($B$5-AD$6&lt;365*7/12,AD26*0.58,IF($B$5-AD$6&lt;365*8/12,AD26*0.51,0))))))))+IF($B$5-AD$6&gt;365,0,IF($B$5-AD$6&gt;365*11/12,AD26*0.23,IF($B$5-AD$6&gt;365*10/12,AD26*0.3,IF($B$5-AD$6&gt;365*9/12,AD26*0.37,IF($B$5-AD$6&gt;365*8/12,AD26*0.44,0)))))</f>
        <v>0</v>
      </c>
      <c r="CS26" s="20">
        <f>+IF($B$5-AE$6&lt;365/12,AE26,IF($B$5-AE$6&lt;365*2/12,AE26*0.93,IF($B$5-AE$6&lt;365*3/12,AE26*0.86,IF($B$5-AE$6&lt;365*4/12,AE26*0.79,IF($B$5-AE$6&lt;365*5/12,AE26*0.72,IF($B$5-AE$6&lt;365*6/12,AE26*0.65,IF($B$5-AE$6&lt;365*7/12,AE26*0.58,IF($B$5-AE$6&lt;365*8/12,AE26*0.51,0))))))))+IF($B$5-AE$6&gt;365,0,IF($B$5-AE$6&gt;365*11/12,AE26*0.23,IF($B$5-AE$6&gt;365*10/12,AE26*0.3,IF($B$5-AE$6&gt;365*9/12,AE26*0.37,IF($B$5-AE$6&gt;365*8/12,AE26*0.44,0)))))</f>
        <v>0</v>
      </c>
      <c r="CT26" s="20">
        <f>+IF($B$5-AF$6&lt;365/12,AF26,IF($B$5-AF$6&lt;365*2/12,AF26*0.93,IF($B$5-AF$6&lt;365*3/12,AF26*0.86,IF($B$5-AF$6&lt;365*4/12,AF26*0.79,IF($B$5-AF$6&lt;365*5/12,AF26*0.72,IF($B$5-AF$6&lt;365*6/12,AF26*0.65,IF($B$5-AF$6&lt;365*7/12,AF26*0.58,IF($B$5-AF$6&lt;365*8/12,AF26*0.51,0))))))))+IF($B$5-AF$6&gt;365,0,IF($B$5-AF$6&gt;365*11/12,AF26*0.23,IF($B$5-AF$6&gt;365*10/12,AF26*0.3,IF($B$5-AF$6&gt;365*9/12,AF26*0.37,IF($B$5-AF$6&gt;365*8/12,AF26*0.44,0)))))</f>
        <v>0</v>
      </c>
      <c r="CU26" s="20">
        <f>+IF($B$5-AG$6&lt;365/12,AG26,IF($B$5-AG$6&lt;365*2/12,AG26*0.93,IF($B$5-AG$6&lt;365*3/12,AG26*0.86,IF($B$5-AG$6&lt;365*4/12,AG26*0.79,IF($B$5-AG$6&lt;365*5/12,AG26*0.72,IF($B$5-AG$6&lt;365*6/12,AG26*0.65,IF($B$5-AG$6&lt;365*7/12,AG26*0.58,IF($B$5-AG$6&lt;365*8/12,AG26*0.51,0))))))))+IF($B$5-AG$6&gt;365,0,IF($B$5-AG$6&gt;365*11/12,AG26*0.23,IF($B$5-AG$6&gt;365*10/12,AG26*0.3,IF($B$5-AG$6&gt;365*9/12,AG26*0.37,IF($B$5-AG$6&gt;365*8/12,AG26*0.44,0)))))</f>
        <v>0</v>
      </c>
      <c r="CV26" s="20">
        <f>+IF($B$5-AH$6&lt;365/12,AH26,IF($B$5-AH$6&lt;365*2/12,AH26*0.93,IF($B$5-AH$6&lt;365*3/12,AH26*0.86,IF($B$5-AH$6&lt;365*4/12,AH26*0.79,IF($B$5-AH$6&lt;365*5/12,AH26*0.72,IF($B$5-AH$6&lt;365*6/12,AH26*0.65,IF($B$5-AH$6&lt;365*7/12,AH26*0.58,IF($B$5-AH$6&lt;365*8/12,AH26*0.51,0))))))))+IF($B$5-AH$6&gt;365,0,IF($B$5-AH$6&gt;365*11/12,AH26*0.23,IF($B$5-AH$6&gt;365*10/12,AH26*0.3,IF($B$5-AH$6&gt;365*9/12,AH26*0.37,IF($B$5-AH$6&gt;365*8/12,AH26*0.44,0)))))</f>
        <v>0</v>
      </c>
      <c r="CW26" s="20">
        <f>+IF($B$5-AI$6&lt;365/12,AI26,IF($B$5-AI$6&lt;365*2/12,AI26*0.93,IF($B$5-AI$6&lt;365*3/12,AI26*0.86,IF($B$5-AI$6&lt;365*4/12,AI26*0.79,IF($B$5-AI$6&lt;365*5/12,AI26*0.72,IF($B$5-AI$6&lt;365*6/12,AI26*0.65,IF($B$5-AI$6&lt;365*7/12,AI26*0.58,IF($B$5-AI$6&lt;365*8/12,AI26*0.51,0))))))))+IF($B$5-AI$6&gt;365,0,IF($B$5-AI$6&gt;365*11/12,AI26*0.23,IF($B$5-AI$6&gt;365*10/12,AI26*0.3,IF($B$5-AI$6&gt;365*9/12,AI26*0.37,IF($B$5-AI$6&gt;365*8/12,AI26*0.44,0)))))</f>
        <v>0</v>
      </c>
      <c r="CX26" s="20">
        <f>+IF($B$5-AJ$6&lt;365/12,AJ26,IF($B$5-AJ$6&lt;365*2/12,AJ26*0.93,IF($B$5-AJ$6&lt;365*3/12,AJ26*0.86,IF($B$5-AJ$6&lt;365*4/12,AJ26*0.79,IF($B$5-AJ$6&lt;365*5/12,AJ26*0.72,IF($B$5-AJ$6&lt;365*6/12,AJ26*0.65,IF($B$5-AJ$6&lt;365*7/12,AJ26*0.58,IF($B$5-AJ$6&lt;365*8/12,AJ26*0.51,0))))))))+IF($B$5-AJ$6&gt;365,0,IF($B$5-AJ$6&gt;365*11/12,AJ26*0.23,IF($B$5-AJ$6&gt;365*10/12,AJ26*0.3,IF($B$5-AJ$6&gt;365*9/12,AJ26*0.37,IF($B$5-AJ$6&gt;365*8/12,AJ26*0.44,0)))))</f>
        <v>0</v>
      </c>
      <c r="CY26" s="20">
        <f>+IF($B$5-AK$6&lt;365/12,AK26,IF($B$5-AK$6&lt;365*2/12,AK26*0.93,IF($B$5-AK$6&lt;365*3/12,AK26*0.86,IF($B$5-AK$6&lt;365*4/12,AK26*0.79,IF($B$5-AK$6&lt;365*5/12,AK26*0.72,IF($B$5-AK$6&lt;365*6/12,AK26*0.65,IF($B$5-AK$6&lt;365*7/12,AK26*0.58,IF($B$5-AK$6&lt;365*8/12,AK26*0.51,0))))))))+IF($B$5-AK$6&gt;365,0,IF($B$5-AK$6&gt;365*11/12,AK26*0.23,IF($B$5-AK$6&gt;365*10/12,AK26*0.3,IF($B$5-AK$6&gt;365*9/12,AK26*0.37,IF($B$5-AK$6&gt;365*8/12,AK26*0.44,0)))))</f>
        <v>0</v>
      </c>
      <c r="CZ26" s="20">
        <f>+IF($B$5-AL$6&lt;365/12,AL26,IF($B$5-AL$6&lt;365*2/12,AL26*0.93,IF($B$5-AL$6&lt;365*3/12,AL26*0.86,IF($B$5-AL$6&lt;365*4/12,AL26*0.79,IF($B$5-AL$6&lt;365*5/12,AL26*0.72,IF($B$5-AL$6&lt;365*6/12,AL26*0.65,IF($B$5-AL$6&lt;365*7/12,AL26*0.58,IF($B$5-AL$6&lt;365*8/12,AL26*0.51,0))))))))+IF($B$5-AL$6&gt;365,0,IF($B$5-AL$6&gt;365*11/12,AL26*0.23,IF($B$5-AL$6&gt;365*10/12,AL26*0.3,IF($B$5-AL$6&gt;365*9/12,AL26*0.37,IF($B$5-AL$6&gt;365*8/12,AL26*0.44,0)))))</f>
        <v>0</v>
      </c>
      <c r="DA26" s="20">
        <f>+IF($B$5-AM$6&lt;365/12,AM26,IF($B$5-AM$6&lt;365*2/12,AM26*0.93,IF($B$5-AM$6&lt;365*3/12,AM26*0.86,IF($B$5-AM$6&lt;365*4/12,AM26*0.79,IF($B$5-AM$6&lt;365*5/12,AM26*0.72,IF($B$5-AM$6&lt;365*6/12,AM26*0.65,IF($B$5-AM$6&lt;365*7/12,AM26*0.58,IF($B$5-AM$6&lt;365*8/12,AM26*0.51,0))))))))+IF($B$5-AM$6&gt;365,0,IF($B$5-AM$6&gt;365*11/12,AM26*0.23,IF($B$5-AM$6&gt;365*10/12,AM26*0.3,IF($B$5-AM$6&gt;365*9/12,AM26*0.37,IF($B$5-AM$6&gt;365*8/12,AM26*0.44,0)))))</f>
        <v>0</v>
      </c>
      <c r="DB26" s="20">
        <f>+IF($B$5-AN$6&lt;365/12,AN26,IF($B$5-AN$6&lt;365*2/12,AN26*0.93,IF($B$5-AN$6&lt;365*3/12,AN26*0.86,IF($B$5-AN$6&lt;365*4/12,AN26*0.79,IF($B$5-AN$6&lt;365*5/12,AN26*0.72,IF($B$5-AN$6&lt;365*6/12,AN26*0.65,IF($B$5-AN$6&lt;365*7/12,AN26*0.58,IF($B$5-AN$6&lt;365*8/12,AN26*0.51,0))))))))+IF($B$5-AN$6&gt;365,0,IF($B$5-AN$6&gt;365*11/12,AN26*0.23,IF($B$5-AN$6&gt;365*10/12,AN26*0.3,IF($B$5-AN$6&gt;365*9/12,AN26*0.37,IF($B$5-AN$6&gt;365*8/12,AN26*0.44,0)))))</f>
        <v>0</v>
      </c>
      <c r="DC26" s="20">
        <f>+IF($B$5-AO$6&lt;365/12,AO26,IF($B$5-AO$6&lt;365*2/12,AO26*0.93,IF($B$5-AO$6&lt;365*3/12,AO26*0.86,IF($B$5-AO$6&lt;365*4/12,AO26*0.79,IF($B$5-AO$6&lt;365*5/12,AO26*0.72,IF($B$5-AO$6&lt;365*6/12,AO26*0.65,IF($B$5-AO$6&lt;365*7/12,AO26*0.58,IF($B$5-AO$6&lt;365*8/12,AO26*0.51,0))))))))+IF($B$5-AO$6&gt;365,0,IF($B$5-AO$6&gt;365*11/12,AO26*0.23,IF($B$5-AO$6&gt;365*10/12,AO26*0.3,IF($B$5-AO$6&gt;365*9/12,AO26*0.37,IF($B$5-AO$6&gt;365*8/12,AO26*0.44,0)))))</f>
        <v>0</v>
      </c>
      <c r="DD26" s="20">
        <f>+IF($B$5-AP$6&lt;365/12,AP26,IF($B$5-AP$6&lt;365*2/12,AP26*0.93,IF($B$5-AP$6&lt;365*3/12,AP26*0.86,IF($B$5-AP$6&lt;365*4/12,AP26*0.79,IF($B$5-AP$6&lt;365*5/12,AP26*0.72,IF($B$5-AP$6&lt;365*6/12,AP26*0.65,IF($B$5-AP$6&lt;365*7/12,AP26*0.58,IF($B$5-AP$6&lt;365*8/12,AP26*0.51,0))))))))+IF($B$5-AP$6&gt;365,0,IF($B$5-AP$6&gt;365*11/12,AP26*0.23,IF($B$5-AP$6&gt;365*10/12,AP26*0.3,IF($B$5-AP$6&gt;365*9/12,AP26*0.37,IF($B$5-AP$6&gt;365*8/12,AP26*0.44,0)))))</f>
        <v>0</v>
      </c>
      <c r="DE26" s="20">
        <f>+IF($B$5-AQ$6&lt;365/12,AQ26,IF($B$5-AQ$6&lt;365*2/12,AQ26*0.93,IF($B$5-AQ$6&lt;365*3/12,AQ26*0.86,IF($B$5-AQ$6&lt;365*4/12,AQ26*0.79,IF($B$5-AQ$6&lt;365*5/12,AQ26*0.72,IF($B$5-AQ$6&lt;365*6/12,AQ26*0.65,IF($B$5-AQ$6&lt;365*7/12,AQ26*0.58,IF($B$5-AQ$6&lt;365*8/12,AQ26*0.51,0))))))))+IF($B$5-AQ$6&gt;365,0,IF($B$5-AQ$6&gt;365*11/12,AQ26*0.23,IF($B$5-AQ$6&gt;365*10/12,AQ26*0.3,IF($B$5-AQ$6&gt;365*9/12,AQ26*0.37,IF($B$5-AQ$6&gt;365*8/12,AQ26*0.44,0)))))</f>
        <v>0</v>
      </c>
      <c r="DF26" s="20">
        <f>+IF($B$5-AR$6&lt;365/12,AR26,IF($B$5-AR$6&lt;365*2/12,AR26*0.93,IF($B$5-AR$6&lt;365*3/12,AR26*0.86,IF($B$5-AR$6&lt;365*4/12,AR26*0.79,IF($B$5-AR$6&lt;365*5/12,AR26*0.72,IF($B$5-AR$6&lt;365*6/12,AR26*0.65,IF($B$5-AR$6&lt;365*7/12,AR26*0.58,IF($B$5-AR$6&lt;365*8/12,AR26*0.51,0))))))))+IF($B$5-AR$6&gt;365,0,IF($B$5-AR$6&gt;365*11/12,AR26*0.23,IF($B$5-AR$6&gt;365*10/12,AR26*0.3,IF($B$5-AR$6&gt;365*9/12,AR26*0.37,IF($B$5-AR$6&gt;365*8/12,AR26*0.44,0)))))</f>
        <v>0</v>
      </c>
      <c r="DG26" s="20">
        <f>+IF($B$5-AS$6&lt;365/12,AS26,IF($B$5-AS$6&lt;365*2/12,AS26*0.93,IF($B$5-AS$6&lt;365*3/12,AS26*0.86,IF($B$5-AS$6&lt;365*4/12,AS26*0.79,IF($B$5-AS$6&lt;365*5/12,AS26*0.72,IF($B$5-AS$6&lt;365*6/12,AS26*0.65,IF($B$5-AS$6&lt;365*7/12,AS26*0.58,IF($B$5-AS$6&lt;365*8/12,AS26*0.51,0))))))))+IF($B$5-AS$6&gt;365,0,IF($B$5-AS$6&gt;365*11/12,AS26*0.23,IF($B$5-AS$6&gt;365*10/12,AS26*0.3,IF($B$5-AS$6&gt;365*9/12,AS26*0.37,IF($B$5-AS$6&gt;365*8/12,AS26*0.44,0)))))</f>
        <v>0</v>
      </c>
      <c r="DH26" s="21">
        <f>+IF($B$5-AT$6&lt;365/12,AT26,IF($B$5-AT$6&lt;365*2/12,AT26*0.93,IF($B$5-AT$6&lt;365*3/12,AT26*0.86,IF($B$5-AT$6&lt;365*4/12,AT26*0.79,IF($B$5-AT$6&lt;365*5/12,AT26*0.72,IF($B$5-AT$6&lt;365*6/12,AT26*0.65,IF($B$5-AT$6&lt;365*7/12,AT26*0.58,IF($B$5-AT$6&lt;365*8/12,AT26*0.51,0))))))))+IF($B$5-AT$6&gt;365,0,IF($B$5-AT$6&gt;365*11/12,AT26*0.23,IF($B$5-AT$6&gt;365*10/12,AT26*0.3,IF($B$5-AT$6&gt;365*9/12,AT26*0.37,IF($B$5-AT$6&gt;365*8/12,AT26*0.44,0)))))</f>
        <v>0</v>
      </c>
      <c r="DI26" s="20">
        <f>+IF($B$5-AU$6&lt;365/12,AU26,IF($B$5-AU$6&lt;365*2/12,AU26*0.93,IF($B$5-AU$6&lt;365*3/12,AU26*0.86,IF($B$5-AU$6&lt;365*4/12,AU26*0.79,IF($B$5-AU$6&lt;365*5/12,AU26*0.72,IF($B$5-AU$6&lt;365*6/12,AU26*0.65,IF($B$5-AU$6&lt;365*7/12,AU26*0.58,IF($B$5-AU$6&lt;365*8/12,AU26*0.51,0))))))))+IF($B$5-AU$6&gt;365,0,IF($B$5-AU$6&gt;365*11/12,AU26*0.23,IF($B$5-AU$6&gt;365*10/12,AU26*0.3,IF($B$5-AU$6&gt;365*9/12,AU26*0.37,IF($B$5-AU$6&gt;365*8/12,AU26*0.44,0)))))</f>
        <v>0</v>
      </c>
      <c r="DJ26" s="20">
        <f>+IF($B$5-AV$6&lt;365/12,AV26,IF($B$5-AV$6&lt;365*2/12,AV26*0.93,IF($B$5-AV$6&lt;365*3/12,AV26*0.86,IF($B$5-AV$6&lt;365*4/12,AV26*0.79,IF($B$5-AV$6&lt;365*5/12,AV26*0.72,IF($B$5-AV$6&lt;365*6/12,AV26*0.65,IF($B$5-AV$6&lt;365*7/12,AV26*0.58,IF($B$5-AV$6&lt;365*8/12,AV26*0.51,0))))))))+IF($B$5-AV$6&gt;365,0,IF($B$5-AV$6&gt;365*11/12,AV26*0.23,IF($B$5-AV$6&gt;365*10/12,AV26*0.3,IF($B$5-AV$6&gt;365*9/12,AV26*0.37,IF($B$5-AV$6&gt;365*8/12,AV26*0.44,0)))))</f>
        <v>0</v>
      </c>
      <c r="DK26" s="20">
        <f>+IF($B$5-AW$6&lt;365/12,AW26,IF($B$5-AW$6&lt;365*2/12,AW26*0.93,IF($B$5-AW$6&lt;365*3/12,AW26*0.86,IF($B$5-AW$6&lt;365*4/12,AW26*0.79,IF($B$5-AW$6&lt;365*5/12,AW26*0.72,IF($B$5-AW$6&lt;365*6/12,AW26*0.65,IF($B$5-AW$6&lt;365*7/12,AW26*0.58,IF($B$5-AW$6&lt;365*8/12,AW26*0.51,0))))))))+IF($B$5-AW$6&gt;365,0,IF($B$5-AW$6&gt;365*11/12,AW26*0.23,IF($B$5-AW$6&gt;365*10/12,AW26*0.3,IF($B$5-AW$6&gt;365*9/12,AW26*0.37,IF($B$5-AW$6&gt;365*8/12,AW26*0.44,0)))))</f>
        <v>0</v>
      </c>
      <c r="DL26" s="20">
        <f>+IF($B$5-AX$6&lt;365/12,AX26,IF($B$5-AX$6&lt;365*2/12,AX26*0.93,IF($B$5-AX$6&lt;365*3/12,AX26*0.86,IF($B$5-AX$6&lt;365*4/12,AX26*0.79,IF($B$5-AX$6&lt;365*5/12,AX26*0.72,IF($B$5-AX$6&lt;365*6/12,AX26*0.65,IF($B$5-AX$6&lt;365*7/12,AX26*0.58,IF($B$5-AX$6&lt;365*8/12,AX26*0.51,0))))))))+IF($B$5-AX$6&gt;365,0,IF($B$5-AX$6&gt;365*11/12,AX26*0.23,IF($B$5-AX$6&gt;365*10/12,AX26*0.3,IF($B$5-AX$6&gt;365*9/12,AX26*0.37,IF($B$5-AX$6&gt;365*8/12,AX26*0.44,0)))))</f>
        <v>0</v>
      </c>
      <c r="DM26" s="20">
        <f>+IF($B$5-AY$6&lt;365/12,AY26,IF($B$5-AY$6&lt;365*2/12,AY26*0.93,IF($B$5-AY$6&lt;365*3/12,AY26*0.86,IF($B$5-AY$6&lt;365*4/12,AY26*0.79,IF($B$5-AY$6&lt;365*5/12,AY26*0.72,IF($B$5-AY$6&lt;365*6/12,AY26*0.65,IF($B$5-AY$6&lt;365*7/12,AY26*0.58,IF($B$5-AY$6&lt;365*8/12,AY26*0.51,0))))))))+IF($B$5-AY$6&gt;365,0,IF($B$5-AY$6&gt;365*11/12,AY26*0.23,IF($B$5-AY$6&gt;365*10/12,AY26*0.3,IF($B$5-AY$6&gt;365*9/12,AY26*0.37,IF($B$5-AY$6&gt;365*8/12,AY26*0.44,0)))))</f>
        <v>77.400000000000006</v>
      </c>
      <c r="DN26" s="20">
        <f>+IF($B$5-AZ$6&lt;365/12,AZ26,IF($B$5-AZ$6&lt;365*2/12,AZ26*0.93,IF($B$5-AZ$6&lt;365*3/12,AZ26*0.86,IF($B$5-AZ$6&lt;365*4/12,AZ26*0.79,IF($B$5-AZ$6&lt;365*5/12,AZ26*0.72,IF($B$5-AZ$6&lt;365*6/12,AZ26*0.65,IF($B$5-AZ$6&lt;365*7/12,AZ26*0.58,IF($B$5-AZ$6&lt;365*8/12,AZ26*0.51,0))))))))+IF($B$5-AZ$6&gt;365,0,IF($B$5-AZ$6&gt;365*11/12,AZ26*0.23,IF($B$5-AZ$6&gt;365*10/12,AZ26*0.3,IF($B$5-AZ$6&gt;365*9/12,AZ26*0.37,IF($B$5-AZ$6&gt;365*8/12,AZ26*0.44,0)))))</f>
        <v>0</v>
      </c>
      <c r="DO26" s="20">
        <f>+IF($B$5-BA$6&lt;365/12,BA26,IF($B$5-BA$6&lt;365*2/12,BA26*0.93,IF($B$5-BA$6&lt;365*3/12,BA26*0.86,IF($B$5-BA$6&lt;365*4/12,BA26*0.79,IF($B$5-BA$6&lt;365*5/12,BA26*0.72,IF($B$5-BA$6&lt;365*6/12,BA26*0.65,IF($B$5-BA$6&lt;365*7/12,BA26*0.58,IF($B$5-BA$6&lt;365*8/12,BA26*0.51,0))))))))+IF($B$5-BA$6&gt;365,0,IF($B$5-BA$6&gt;365*11/12,BA26*0.23,IF($B$5-BA$6&gt;365*10/12,BA26*0.3,IF($B$5-BA$6&gt;365*9/12,BA26*0.37,IF($B$5-BA$6&gt;365*8/12,BA26*0.44,0)))))</f>
        <v>0</v>
      </c>
      <c r="DP26" s="20">
        <f>+IF($B$5-BB$6&lt;365/12,BB26,IF($B$5-BB$6&lt;365*2/12,BB26*0.93,IF($B$5-BB$6&lt;365*3/12,BB26*0.86,IF($B$5-BB$6&lt;365*4/12,BB26*0.79,IF($B$5-BB$6&lt;365*5/12,BB26*0.72,IF($B$5-BB$6&lt;365*6/12,BB26*0.65,IF($B$5-BB$6&lt;365*7/12,BB26*0.58,IF($B$5-BB$6&lt;365*8/12,BB26*0.51,0))))))))+IF($B$5-BB$6&gt;365,0,IF($B$5-BB$6&gt;365*11/12,BB26*0.23,IF($B$5-BB$6&gt;365*10/12,BB26*0.3,IF($B$5-BB$6&gt;365*9/12,BB26*0.37,IF($B$5-BB$6&gt;365*8/12,BB26*0.44,0)))))</f>
        <v>0</v>
      </c>
      <c r="DQ26" s="20">
        <f>+IF($B$5-BC$6&lt;365/12,BC26,IF($B$5-BC$6&lt;365*2/12,BC26*0.93,IF($B$5-BC$6&lt;365*3/12,BC26*0.86,IF($B$5-BC$6&lt;365*4/12,BC26*0.79,IF($B$5-BC$6&lt;365*5/12,BC26*0.72,IF($B$5-BC$6&lt;365*6/12,BC26*0.65,IF($B$5-BC$6&lt;365*7/12,BC26*0.58,IF($B$5-BC$6&lt;365*8/12,BC26*0.51,0))))))))+IF($B$5-BC$6&gt;365,0,IF($B$5-BC$6&gt;365*11/12,BC26*0.23,IF($B$5-BC$6&gt;365*10/12,BC26*0.3,IF($B$5-BC$6&gt;365*9/12,BC26*0.37,IF($B$5-BC$6&gt;365*8/12,BC26*0.44,0)))))</f>
        <v>0</v>
      </c>
      <c r="DR26" s="20">
        <f>+IF($B$5-BD$6&lt;365/12,BD26,IF($B$5-BD$6&lt;365*2/12,BD26*0.93,IF($B$5-BD$6&lt;365*3/12,BD26*0.86,IF($B$5-BD$6&lt;365*4/12,BD26*0.79,IF($B$5-BD$6&lt;365*5/12,BD26*0.72,IF($B$5-BD$6&lt;365*6/12,BD26*0.65,IF($B$5-BD$6&lt;365*7/12,BD26*0.58,IF($B$5-BD$6&lt;365*8/12,BD26*0.51,0))))))))+IF($B$5-BD$6&gt;365,0,IF($B$5-BD$6&gt;365*11/12,BD26*0.23,IF($B$5-BD$6&gt;365*10/12,BD26*0.3,IF($B$5-BD$6&gt;365*9/12,BD26*0.37,IF($B$5-BD$6&gt;365*8/12,BD26*0.44,0)))))</f>
        <v>0</v>
      </c>
      <c r="DS26" s="20">
        <f>+IF($B$5-BE$6&lt;365/12,BE26,IF($B$5-BE$6&lt;365*2/12,BE26*0.93,IF($B$5-BE$6&lt;365*3/12,BE26*0.86,IF($B$5-BE$6&lt;365*4/12,BE26*0.79,IF($B$5-BE$6&lt;365*5/12,BE26*0.72,IF($B$5-BE$6&lt;365*6/12,BE26*0.65,IF($B$5-BE$6&lt;365*7/12,BE26*0.58,IF($B$5-BE$6&lt;365*8/12,BE26*0.51,0))))))))+IF($B$5-BE$6&gt;365,0,IF($B$5-BE$6&gt;365*11/12,BE26*0.23,IF($B$5-BE$6&gt;365*10/12,BE26*0.3,IF($B$5-BE$6&gt;365*9/12,BE26*0.37,IF($B$5-BE$6&gt;365*8/12,BE26*0.44,0)))))</f>
        <v>0</v>
      </c>
      <c r="DT26" s="20">
        <f>+IF($B$5-BF$6&lt;365/12,BF26,IF($B$5-BF$6&lt;365*2/12,BF26*0.93,IF($B$5-BF$6&lt;365*3/12,BF26*0.86,IF($B$5-BF$6&lt;365*4/12,BF26*0.79,IF($B$5-BF$6&lt;365*5/12,BF26*0.72,IF($B$5-BF$6&lt;365*6/12,BF26*0.65,IF($B$5-BF$6&lt;365*7/12,BF26*0.58,IF($B$5-BF$6&lt;365*8/12,BF26*0.51,0))))))))+IF($B$5-BF$6&gt;365,0,IF($B$5-BF$6&gt;365*11/12,BF26*0.23,IF($B$5-BF$6&gt;365*10/12,BF26*0.3,IF($B$5-BF$6&gt;365*9/12,BF26*0.37,IF($B$5-BF$6&gt;365*8/12,BF26*0.44,0)))))</f>
        <v>0</v>
      </c>
      <c r="DU26" s="20">
        <f>+IF($B$5-BG$6&lt;365/12,BG26,IF($B$5-BG$6&lt;365*2/12,BG26*0.93,IF($B$5-BG$6&lt;365*3/12,BG26*0.86,IF($B$5-BG$6&lt;365*4/12,BG26*0.79,IF($B$5-BG$6&lt;365*5/12,BG26*0.72,IF($B$5-BG$6&lt;365*6/12,BG26*0.65,IF($B$5-BG$6&lt;365*7/12,BG26*0.58,IF($B$5-BG$6&lt;365*8/12,BG26*0.51,0))))))))+IF($B$5-BG$6&gt;365,0,IF($B$5-BG$6&gt;365*11/12,BG26*0.23,IF($B$5-BG$6&gt;365*10/12,BG26*0.3,IF($B$5-BG$6&gt;365*9/12,BG26*0.37,IF($B$5-BG$6&gt;365*8/12,BG26*0.44,0)))))</f>
        <v>0</v>
      </c>
      <c r="DV26" s="20">
        <f>+IF($B$5-BH$6&lt;365/12,BH26,IF($B$5-BH$6&lt;365*2/12,BH26*0.93,IF($B$5-BH$6&lt;365*3/12,BH26*0.86,IF($B$5-BH$6&lt;365*4/12,BH26*0.79,IF($B$5-BH$6&lt;365*5/12,BH26*0.72,IF($B$5-BH$6&lt;365*6/12,BH26*0.65,IF($B$5-BH$6&lt;365*7/12,BH26*0.58,IF($B$5-BH$6&lt;365*8/12,BH26*0.51,0))))))))+IF($B$5-BH$6&gt;365,0,IF($B$5-BH$6&gt;365*11/12,BH26*0.23,IF($B$5-BH$6&gt;365*10/12,BH26*0.3,IF($B$5-BH$6&gt;365*9/12,BH26*0.37,IF($B$5-BH$6&gt;365*8/12,BH26*0.44,0)))))</f>
        <v>0</v>
      </c>
      <c r="DW26" s="20">
        <f>+IF($B$5-BI$6&lt;365/12,BI26,IF($B$5-BI$6&lt;365*2/12,BI26*0.93,IF($B$5-BI$6&lt;365*3/12,BI26*0.86,IF($B$5-BI$6&lt;365*4/12,BI26*0.79,IF($B$5-BI$6&lt;365*5/12,BI26*0.72,IF($B$5-BI$6&lt;365*6/12,BI26*0.65,IF($B$5-BI$6&lt;365*7/12,BI26*0.58,IF($B$5-BI$6&lt;365*8/12,BI26*0.51,0))))))))+IF($B$5-BI$6&gt;365,0,IF($B$5-BI$6&gt;365*11/12,BI26*0.23,IF($B$5-BI$6&gt;365*10/12,BI26*0.3,IF($B$5-BI$6&gt;365*9/12,BI26*0.37,IF($B$5-BI$6&gt;365*8/12,BI26*0.44,0)))))</f>
        <v>0</v>
      </c>
      <c r="DX26" s="20">
        <f>+IF($B$5-BJ$6&lt;365/12,BJ26,IF($B$5-BJ$6&lt;365*2/12,BJ26*0.93,IF($B$5-BJ$6&lt;365*3/12,BJ26*0.86,IF($B$5-BJ$6&lt;365*4/12,BJ26*0.79,IF($B$5-BJ$6&lt;365*5/12,BJ26*0.72,IF($B$5-BJ$6&lt;365*6/12,BJ26*0.65,IF($B$5-BJ$6&lt;365*7/12,BJ26*0.58,IF($B$5-BJ$6&lt;365*8/12,BJ26*0.51,0))))))))+IF($B$5-BJ$6&gt;365,0,IF($B$5-BJ$6&gt;365*11/12,BJ26*0.23,IF($B$5-BJ$6&gt;365*10/12,BJ26*0.3,IF($B$5-BJ$6&gt;365*9/12,BJ26*0.37,IF($B$5-BJ$6&gt;365*8/12,BJ26*0.44,0)))))</f>
        <v>0</v>
      </c>
      <c r="DY26" s="20">
        <f>+IF($B$5-BK$6&lt;365/12,BK26,IF($B$5-BK$6&lt;365*2/12,BK26*0.93,IF($B$5-BK$6&lt;365*3/12,BK26*0.86,IF($B$5-BK$6&lt;365*4/12,BK26*0.79,IF($B$5-BK$6&lt;365*5/12,BK26*0.72,IF($B$5-BK$6&lt;365*6/12,BK26*0.65,IF($B$5-BK$6&lt;365*7/12,BK26*0.58,IF($B$5-BK$6&lt;365*8/12,BK26*0.51,0))))))))+IF($B$5-BK$6&gt;365,0,IF($B$5-BK$6&gt;365*11/12,BK26*0.23,IF($B$5-BK$6&gt;365*10/12,BK26*0.3,IF($B$5-BK$6&gt;365*9/12,BK26*0.37,IF($B$5-BK$6&gt;365*8/12,BK26*0.44,0)))))</f>
        <v>0</v>
      </c>
      <c r="DZ26" s="20">
        <f>+IF($B$5-BL$6&lt;365/12,BL26,IF($B$5-BL$6&lt;365*2/12,BL26*0.93,IF($B$5-BL$6&lt;365*3/12,BL26*0.86,IF($B$5-BL$6&lt;365*4/12,BL26*0.79,IF($B$5-BL$6&lt;365*5/12,BL26*0.72,IF($B$5-BL$6&lt;365*6/12,BL26*0.65,IF($B$5-BL$6&lt;365*7/12,BL26*0.58,IF($B$5-BL$6&lt;365*8/12,BL26*0.51,0))))))))+IF($B$5-BL$6&gt;365,0,IF($B$5-BL$6&gt;365*11/12,BL26*0.23,IF($B$5-BL$6&gt;365*10/12,BL26*0.3,IF($B$5-BL$6&gt;365*9/12,BL26*0.37,IF($B$5-BL$6&gt;365*8/12,BL26*0.44,0)))))</f>
        <v>0</v>
      </c>
      <c r="EA26" s="20">
        <f>+IF($B$5-BM$6&lt;365/12,BM26,IF($B$5-BM$6&lt;365*2/12,BM26*0.93,IF($B$5-BM$6&lt;365*3/12,BM26*0.86,IF($B$5-BM$6&lt;365*4/12,BM26*0.79,IF($B$5-BM$6&lt;365*5/12,BM26*0.72,IF($B$5-BM$6&lt;365*6/12,BM26*0.65,IF($B$5-BM$6&lt;365*7/12,BM26*0.58,IF($B$5-BM$6&lt;365*8/12,BM26*0.51,0))))))))+IF($B$5-BM$6&gt;365,0,IF($B$5-BM$6&gt;365*11/12,BM26*0.23,IF($B$5-BM$6&gt;365*10/12,BM26*0.3,IF($B$5-BM$6&gt;365*9/12,BM26*0.37,IF($B$5-BM$6&gt;365*8/12,BM26*0.44,0)))))</f>
        <v>0</v>
      </c>
      <c r="EB26" s="20">
        <f>+IF($B$5-BN$6&lt;365/12,BN26,IF($B$5-BN$6&lt;365*2/12,BN26*0.93,IF($B$5-BN$6&lt;365*3/12,BN26*0.86,IF($B$5-BN$6&lt;365*4/12,BN26*0.79,IF($B$5-BN$6&lt;365*5/12,BN26*0.72,IF($B$5-BN$6&lt;365*6/12,BN26*0.65,IF($B$5-BN$6&lt;365*7/12,BN26*0.58,IF($B$5-BN$6&lt;365*8/12,BN26*0.51,0))))))))+IF($B$5-BN$6&gt;365,0,IF($B$5-BN$6&gt;365*11/12,BN26*0.23,IF($B$5-BN$6&gt;365*10/12,BN26*0.3,IF($B$5-BN$6&gt;365*9/12,BN26*0.37,IF($B$5-BN$6&gt;365*8/12,BN26*0.44,0)))))</f>
        <v>0</v>
      </c>
      <c r="EC26" s="20">
        <f>+IF($B$5-BO$6&lt;365/12,BO26,IF($B$5-BO$6&lt;365*2/12,BO26*0.93,IF($B$5-BO$6&lt;365*3/12,BO26*0.86,IF($B$5-BO$6&lt;365*4/12,BO26*0.79,IF($B$5-BO$6&lt;365*5/12,BO26*0.72,IF($B$5-BO$6&lt;365*6/12,BO26*0.65,IF($B$5-BO$6&lt;365*7/12,BO26*0.58,IF($B$5-BO$6&lt;365*8/12,BO26*0.51,0))))))))+IF($B$5-BO$6&gt;365,0,IF($B$5-BO$6&gt;365*11/12,BO26*0.23,IF($B$5-BO$6&gt;365*10/12,BO26*0.3,IF($B$5-BO$6&gt;365*9/12,BO26*0.37,IF($B$5-BO$6&gt;365*8/12,BO26*0.44,0)))))</f>
        <v>0</v>
      </c>
      <c r="ED26" s="20">
        <f>+IF($B$5-BP$6&lt;365/12,BP26,IF($B$5-BP$6&lt;365*2/12,BP26*0.93,IF($B$5-BP$6&lt;365*3/12,BP26*0.86,IF($B$5-BP$6&lt;365*4/12,BP26*0.79,IF($B$5-BP$6&lt;365*5/12,BP26*0.72,IF($B$5-BP$6&lt;365*6/12,BP26*0.65,IF($B$5-BP$6&lt;365*7/12,BP26*0.58,IF($B$5-BP$6&lt;365*8/12,BP26*0.51,0))))))))+IF($B$5-BP$6&gt;365,0,IF($B$5-BP$6&gt;365*11/12,BP26*0.23,IF($B$5-BP$6&gt;365*10/12,BP26*0.3,IF($B$5-BP$6&gt;365*9/12,BP26*0.37,IF($B$5-BP$6&gt;365*8/12,BP26*0.44,0)))))</f>
        <v>0</v>
      </c>
      <c r="EE26" s="20"/>
      <c r="EF26" s="22">
        <f>SUM(BS26:EE26)</f>
        <v>104.48400000000001</v>
      </c>
      <c r="EG26" s="26">
        <f t="shared" si="8"/>
        <v>2</v>
      </c>
      <c r="EH26" s="17" t="str">
        <f t="shared" si="9"/>
        <v>Daniella Alvarez</v>
      </c>
      <c r="EI26" s="31">
        <v>20</v>
      </c>
      <c r="EJ26" s="32">
        <f t="shared" si="11"/>
        <v>52.242000000000004</v>
      </c>
      <c r="EK26" s="23"/>
    </row>
    <row r="27" spans="2:141" ht="15" x14ac:dyDescent="0.2">
      <c r="B27" s="29">
        <f t="shared" si="10"/>
        <v>21</v>
      </c>
      <c r="C27" s="17" t="s">
        <v>97</v>
      </c>
      <c r="D27" s="17" t="s">
        <v>70</v>
      </c>
      <c r="E27" s="18"/>
      <c r="F27" s="18">
        <v>120</v>
      </c>
      <c r="G27" s="18"/>
      <c r="H27" s="18"/>
      <c r="I27" s="18"/>
      <c r="J27" s="18"/>
      <c r="K27" s="18"/>
      <c r="L27" s="18"/>
      <c r="M27" s="18"/>
      <c r="N27" s="18"/>
      <c r="O27" s="18"/>
      <c r="P27" s="18">
        <v>18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>
        <v>32</v>
      </c>
      <c r="AI27" s="18"/>
      <c r="AJ27" s="18"/>
      <c r="AK27" s="18"/>
      <c r="AL27" s="18"/>
      <c r="AM27" s="18"/>
      <c r="AN27" s="18">
        <v>19.2</v>
      </c>
      <c r="AO27" s="18"/>
      <c r="AP27" s="18"/>
      <c r="AQ27" s="18"/>
      <c r="AR27" s="18"/>
      <c r="AS27" s="18"/>
      <c r="AT27" s="18"/>
      <c r="AU27" s="18"/>
      <c r="AV27" s="18">
        <v>49.2</v>
      </c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26">
        <f>COUNT(D27:BQ27)</f>
        <v>5</v>
      </c>
      <c r="BS27" s="20">
        <f>+IF($B$5-E$6&lt;365/12,E27,IF($B$5-E$6&lt;365*2/12,E27*0.93,IF($B$5-E$6&lt;365*3/12,E27*0.86,IF($B$5-E$6&lt;365*4/12,E27*0.79,IF($B$5-E$6&lt;365*5/12,E27*0.72,IF($B$5-E$6&lt;365*6/12,E27*0.65,IF($B$5-E$6&lt;365*7/12,E27*0.58,IF($B$5-E$6&lt;365*8/12,E27*0.51,0))))))))+IF($B$5-E$6&gt;365,0,IF($B$5-E$6&gt;365*11/12,E27*0.23,IF($B$5-E$6&gt;365*10/12,E27*0.3,IF($B$5-E$6&gt;365*9/12,E27*0.37,IF($B$5-E$6&gt;365*8/12,E27*0.44,0)))))</f>
        <v>0</v>
      </c>
      <c r="BT27" s="20">
        <f>+IF($B$5-F$6&lt;365/12,F27,IF($B$5-F$6&lt;365*2/12,F27*0.93,IF($B$5-F$6&lt;365*3/12,F27*0.86,IF($B$5-F$6&lt;365*4/12,F27*0.79,IF($B$5-F$6&lt;365*5/12,F27*0.72,IF($B$5-F$6&lt;365*6/12,F27*0.65,IF($B$5-F$6&lt;365*7/12,F27*0.58,IF($B$5-F$6&lt;365*8/12,F27*0.51,0))))))))+IF($B$5-F$6&gt;365,0,IF($B$5-F$6&gt;365*11/12,F27*0.23,IF($B$5-F$6&gt;365*10/12,F27*0.3,IF($B$5-F$6&gt;365*9/12,F27*0.37,IF($B$5-F$6&gt;365*8/12,F27*0.44,0)))))</f>
        <v>27.6</v>
      </c>
      <c r="BU27" s="20">
        <f>+IF($B$5-G$6&lt;365/12,G27,IF($B$5-G$6&lt;365*2/12,G27*0.93,IF($B$5-G$6&lt;365*3/12,G27*0.86,IF($B$5-G$6&lt;365*4/12,G27*0.79,IF($B$5-G$6&lt;365*5/12,G27*0.72,IF($B$5-G$6&lt;365*6/12,G27*0.65,IF($B$5-G$6&lt;365*7/12,G27*0.58,IF($B$5-G$6&lt;365*8/12,G27*0.51,0))))))))+IF($B$5-G$6&gt;365,0,IF($B$5-G$6&gt;365*11/12,G27*0.23,IF($B$5-G$6&gt;365*10/12,G27*0.3,IF($B$5-G$6&gt;365*9/12,G27*0.37,IF($B$5-G$6&gt;365*8/12,G27*0.44,0)))))</f>
        <v>0</v>
      </c>
      <c r="BV27" s="20">
        <f>+IF($B$5-H$6&lt;365/12,H27,IF($B$5-H$6&lt;365*2/12,H27*0.93,IF($B$5-H$6&lt;365*3/12,H27*0.86,IF($B$5-H$6&lt;365*4/12,H27*0.79,IF($B$5-H$6&lt;365*5/12,H27*0.72,IF($B$5-H$6&lt;365*6/12,H27*0.65,IF($B$5-H$6&lt;365*7/12,H27*0.58,IF($B$5-H$6&lt;365*8/12,H27*0.51,0))))))))+IF($B$5-H$6&gt;365,0,IF($B$5-H$6&gt;365*11/12,H27*0.23,IF($B$5-H$6&gt;365*10/12,H27*0.3,IF($B$5-H$6&gt;365*9/12,H27*0.37,IF($B$5-H$6&gt;365*8/12,H27*0.44,0)))))</f>
        <v>0</v>
      </c>
      <c r="BW27" s="20">
        <f>+IF($B$5-I$6&lt;365/12,I27,IF($B$5-I$6&lt;365*2/12,I27*0.93,IF($B$5-I$6&lt;365*3/12,I27*0.86,IF($B$5-I$6&lt;365*4/12,I27*0.79,IF($B$5-I$6&lt;365*5/12,I27*0.72,IF($B$5-I$6&lt;365*6/12,I27*0.65,IF($B$5-I$6&lt;365*7/12,I27*0.58,IF($B$5-I$6&lt;365*8/12,I27*0.51,0))))))))+IF($B$5-I$6&gt;365,0,IF($B$5-I$6&gt;365*11/12,I27*0.23,IF($B$5-I$6&gt;365*10/12,I27*0.3,IF($B$5-I$6&gt;365*9/12,I27*0.37,IF($B$5-I$6&gt;365*8/12,I27*0.44,0)))))</f>
        <v>0</v>
      </c>
      <c r="BX27" s="20">
        <f>+IF($B$5-J$6&lt;365/12,J27,IF($B$5-J$6&lt;365*2/12,J27*0.93,IF($B$5-J$6&lt;365*3/12,J27*0.86,IF($B$5-J$6&lt;365*4/12,J27*0.79,IF($B$5-J$6&lt;365*5/12,J27*0.72,IF($B$5-J$6&lt;365*6/12,J27*0.65,IF($B$5-J$6&lt;365*7/12,J27*0.58,IF($B$5-J$6&lt;365*8/12,J27*0.51,0))))))))+IF($B$5-J$6&gt;365,0,IF($B$5-J$6&gt;365*11/12,J27*0.23,IF($B$5-J$6&gt;365*10/12,J27*0.3,IF($B$5-J$6&gt;365*9/12,J27*0.37,IF($B$5-J$6&gt;365*8/12,J27*0.44,0)))))</f>
        <v>0</v>
      </c>
      <c r="BY27" s="20">
        <f>+IF($B$5-K$6&lt;365/12,K27,IF($B$5-K$6&lt;365*2/12,K27*0.93,IF($B$5-K$6&lt;365*3/12,K27*0.86,IF($B$5-K$6&lt;365*4/12,K27*0.79,IF($B$5-K$6&lt;365*5/12,K27*0.72,IF($B$5-K$6&lt;365*6/12,K27*0.65,IF($B$5-K$6&lt;365*7/12,K27*0.58,IF($B$5-K$6&lt;365*8/12,K27*0.51,0))))))))+IF($B$5-K$6&gt;365,0,IF($B$5-K$6&gt;365*11/12,K27*0.23,IF($B$5-K$6&gt;365*10/12,K27*0.3,IF($B$5-K$6&gt;365*9/12,K27*0.37,IF($B$5-K$6&gt;365*8/12,K27*0.44,0)))))</f>
        <v>0</v>
      </c>
      <c r="BZ27" s="20">
        <f>+IF($B$5-L$6&lt;365/12,L27,IF($B$5-L$6&lt;365*2/12,L27*0.93,IF($B$5-L$6&lt;365*3/12,L27*0.86,IF($B$5-L$6&lt;365*4/12,L27*0.79,IF($B$5-L$6&lt;365*5/12,L27*0.72,IF($B$5-L$6&lt;365*6/12,L27*0.65,IF($B$5-L$6&lt;365*7/12,L27*0.58,IF($B$5-L$6&lt;365*8/12,L27*0.51,0))))))))+IF($B$5-L$6&gt;365,0,IF($B$5-L$6&gt;365*11/12,L27*0.23,IF($B$5-L$6&gt;365*10/12,L27*0.3,IF($B$5-L$6&gt;365*9/12,L27*0.37,IF($B$5-L$6&gt;365*8/12,L27*0.44,0)))))</f>
        <v>0</v>
      </c>
      <c r="CA27" s="20">
        <f>+IF($B$5-M$6&lt;365/12,M27,IF($B$5-M$6&lt;365*2/12,M27*0.93,IF($B$5-M$6&lt;365*3/12,M27*0.86,IF($B$5-M$6&lt;365*4/12,M27*0.79,IF($B$5-M$6&lt;365*5/12,M27*0.72,IF($B$5-M$6&lt;365*6/12,M27*0.65,IF($B$5-M$6&lt;365*7/12,M27*0.58,IF($B$5-M$6&lt;365*8/12,M27*0.51,0))))))))+IF($B$5-M$6&gt;365,0,IF($B$5-M$6&gt;365*11/12,M27*0.23,IF($B$5-M$6&gt;365*10/12,M27*0.3,IF($B$5-M$6&gt;365*9/12,M27*0.37,IF($B$5-M$6&gt;365*8/12,M27*0.44,0)))))</f>
        <v>0</v>
      </c>
      <c r="CB27" s="20">
        <f>+IF($B$5-N$6&lt;365/12,N27,IF($B$5-N$6&lt;365*2/12,N27*0.93,IF($B$5-N$6&lt;365*3/12,N27*0.86,IF($B$5-N$6&lt;365*4/12,N27*0.79,IF($B$5-N$6&lt;365*5/12,N27*0.72,IF($B$5-N$6&lt;365*6/12,N27*0.65,IF($B$5-N$6&lt;365*7/12,N27*0.58,IF($B$5-N$6&lt;365*8/12,N27*0.51,0))))))))+IF($B$5-N$6&gt;365,0,IF($B$5-N$6&gt;365*11/12,N27*0.23,IF($B$5-N$6&gt;365*10/12,N27*0.3,IF($B$5-N$6&gt;365*9/12,N27*0.37,IF($B$5-N$6&gt;365*8/12,N27*0.44,0)))))</f>
        <v>0</v>
      </c>
      <c r="CC27" s="20">
        <f>+IF($B$5-O$6&lt;365/12,O27,IF($B$5-O$6&lt;365*2/12,O27*0.93,IF($B$5-O$6&lt;365*3/12,O27*0.86,IF($B$5-O$6&lt;365*4/12,O27*0.79,IF($B$5-O$6&lt;365*5/12,O27*0.72,IF($B$5-O$6&lt;365*6/12,O27*0.65,IF($B$5-O$6&lt;365*7/12,O27*0.58,IF($B$5-O$6&lt;365*8/12,O27*0.51,0))))))))+IF($B$5-O$6&gt;365,0,IF($B$5-O$6&gt;365*11/12,O27*0.23,IF($B$5-O$6&gt;365*10/12,O27*0.3,IF($B$5-O$6&gt;365*9/12,O27*0.37,IF($B$5-O$6&gt;365*8/12,O27*0.44,0)))))</f>
        <v>0</v>
      </c>
      <c r="CD27" s="20">
        <f>+IF($B$5-P$6&lt;365/12,P27,IF($B$5-P$6&lt;365*2/12,P27*0.93,IF($B$5-P$6&lt;365*3/12,P27*0.86,IF($B$5-P$6&lt;365*4/12,P27*0.79,IF($B$5-P$6&lt;365*5/12,P27*0.72,IF($B$5-P$6&lt;365*6/12,P27*0.65,IF($B$5-P$6&lt;365*7/12,P27*0.58,IF($B$5-P$6&lt;365*8/12,P27*0.51,0))))))))+IF($B$5-P$6&gt;365,0,IF($B$5-P$6&gt;365*11/12,P27*0.23,IF($B$5-P$6&gt;365*10/12,P27*0.3,IF($B$5-P$6&gt;365*9/12,P27*0.37,IF($B$5-P$6&gt;365*8/12,P27*0.44,0)))))</f>
        <v>6.66</v>
      </c>
      <c r="CE27" s="20">
        <f>+IF($B$5-Q$6&lt;365/12,Q27,IF($B$5-Q$6&lt;365*2/12,Q27*0.93,IF($B$5-Q$6&lt;365*3/12,Q27*0.86,IF($B$5-Q$6&lt;365*4/12,Q27*0.79,IF($B$5-Q$6&lt;365*5/12,Q27*0.72,IF($B$5-Q$6&lt;365*6/12,Q27*0.65,IF($B$5-Q$6&lt;365*7/12,Q27*0.58,IF($B$5-Q$6&lt;365*8/12,Q27*0.51,0))))))))+IF($B$5-Q$6&gt;365,0,IF($B$5-Q$6&gt;365*11/12,Q27*0.23,IF($B$5-Q$6&gt;365*10/12,Q27*0.3,IF($B$5-Q$6&gt;365*9/12,Q27*0.37,IF($B$5-Q$6&gt;365*8/12,Q27*0.44,0)))))</f>
        <v>0</v>
      </c>
      <c r="CF27" s="20">
        <f>+IF($B$5-R$6&lt;365/12,R27,IF($B$5-R$6&lt;365*2/12,R27*0.93,IF($B$5-R$6&lt;365*3/12,R27*0.86,IF($B$5-R$6&lt;365*4/12,R27*0.79,IF($B$5-R$6&lt;365*5/12,R27*0.72,IF($B$5-R$6&lt;365*6/12,R27*0.65,IF($B$5-R$6&lt;365*7/12,R27*0.58,IF($B$5-R$6&lt;365*8/12,R27*0.51,0))))))))+IF($B$5-R$6&gt;365,0,IF($B$5-R$6&gt;365*11/12,R27*0.23,IF($B$5-R$6&gt;365*10/12,R27*0.3,IF($B$5-R$6&gt;365*9/12,R27*0.37,IF($B$5-R$6&gt;365*8/12,R27*0.44,0)))))</f>
        <v>0</v>
      </c>
      <c r="CG27" s="20">
        <f>+IF($B$5-S$6&lt;365/12,S27,IF($B$5-S$6&lt;365*2/12,S27*0.93,IF($B$5-S$6&lt;365*3/12,S27*0.86,IF($B$5-S$6&lt;365*4/12,S27*0.79,IF($B$5-S$6&lt;365*5/12,S27*0.72,IF($B$5-S$6&lt;365*6/12,S27*0.65,IF($B$5-S$6&lt;365*7/12,S27*0.58,IF($B$5-S$6&lt;365*8/12,S27*0.51,0))))))))+IF($B$5-S$6&gt;365,0,IF($B$5-S$6&gt;365*11/12,S27*0.23,IF($B$5-S$6&gt;365*10/12,S27*0.3,IF($B$5-S$6&gt;365*9/12,S27*0.37,IF($B$5-S$6&gt;365*8/12,S27*0.44,0)))))</f>
        <v>0</v>
      </c>
      <c r="CH27" s="20">
        <f>+IF($B$5-T$6&lt;365/12,T27,IF($B$5-T$6&lt;365*2/12,T27*0.93,IF($B$5-T$6&lt;365*3/12,T27*0.86,IF($B$5-T$6&lt;365*4/12,T27*0.79,IF($B$5-T$6&lt;365*5/12,T27*0.72,IF($B$5-T$6&lt;365*6/12,T27*0.65,IF($B$5-T$6&lt;365*7/12,T27*0.58,IF($B$5-T$6&lt;365*8/12,T27*0.51,0))))))))+IF($B$5-T$6&gt;365,0,IF($B$5-T$6&gt;365*11/12,T27*0.23,IF($B$5-T$6&gt;365*10/12,T27*0.3,IF($B$5-T$6&gt;365*9/12,T27*0.37,IF($B$5-T$6&gt;365*8/12,T27*0.44,0)))))</f>
        <v>0</v>
      </c>
      <c r="CI27" s="20">
        <f>+IF($B$5-U$6&lt;365/12,U27,IF($B$5-U$6&lt;365*2/12,U27*0.93,IF($B$5-U$6&lt;365*3/12,U27*0.86,IF($B$5-U$6&lt;365*4/12,U27*0.79,IF($B$5-U$6&lt;365*5/12,U27*0.72,IF($B$5-U$6&lt;365*6/12,U27*0.65,IF($B$5-U$6&lt;365*7/12,U27*0.58,IF($B$5-U$6&lt;365*8/12,U27*0.51,0))))))))+IF($B$5-U$6&gt;365,0,IF($B$5-U$6&gt;365*11/12,U27*0.23,IF($B$5-U$6&gt;365*10/12,U27*0.3,IF($B$5-U$6&gt;365*9/12,U27*0.37,IF($B$5-U$6&gt;365*8/12,U27*0.44,0)))))</f>
        <v>0</v>
      </c>
      <c r="CJ27" s="20">
        <f>+IF($B$5-V$6&lt;365/12,V27,IF($B$5-V$6&lt;365*2/12,V27*0.93,IF($B$5-V$6&lt;365*3/12,V27*0.86,IF($B$5-V$6&lt;365*4/12,V27*0.79,IF($B$5-V$6&lt;365*5/12,V27*0.72,IF($B$5-V$6&lt;365*6/12,V27*0.65,IF($B$5-V$6&lt;365*7/12,V27*0.58,IF($B$5-V$6&lt;365*8/12,V27*0.51,0))))))))+IF($B$5-V$6&gt;365,0,IF($B$5-V$6&gt;365*11/12,V27*0.23,IF($B$5-V$6&gt;365*10/12,V27*0.3,IF($B$5-V$6&gt;365*9/12,V27*0.37,IF($B$5-V$6&gt;365*8/12,V27*0.44,0)))))</f>
        <v>0</v>
      </c>
      <c r="CK27" s="20">
        <f>+IF($B$5-W$6&lt;365/12,W27,IF($B$5-W$6&lt;365*2/12,W27*0.93,IF($B$5-W$6&lt;365*3/12,W27*0.86,IF($B$5-W$6&lt;365*4/12,W27*0.79,IF($B$5-W$6&lt;365*5/12,W27*0.72,IF($B$5-W$6&lt;365*6/12,W27*0.65,IF($B$5-W$6&lt;365*7/12,W27*0.58,IF($B$5-W$6&lt;365*8/12,W27*0.51,0))))))))+IF($B$5-W$6&gt;365,0,IF($B$5-W$6&gt;365*11/12,W27*0.23,IF($B$5-W$6&gt;365*10/12,W27*0.3,IF($B$5-W$6&gt;365*9/12,W27*0.37,IF($B$5-W$6&gt;365*8/12,W27*0.44,0)))))</f>
        <v>0</v>
      </c>
      <c r="CL27" s="20">
        <f>+IF($B$5-X$6&lt;365/12,X27,IF($B$5-X$6&lt;365*2/12,X27*0.93,IF($B$5-X$6&lt;365*3/12,X27*0.86,IF($B$5-X$6&lt;365*4/12,X27*0.79,IF($B$5-X$6&lt;365*5/12,X27*0.72,IF($B$5-X$6&lt;365*6/12,X27*0.65,IF($B$5-X$6&lt;365*7/12,X27*0.58,IF($B$5-X$6&lt;365*8/12,X27*0.51,0))))))))+IF($B$5-X$6&gt;365,0,IF($B$5-X$6&gt;365*11/12,X27*0.23,IF($B$5-X$6&gt;365*10/12,X27*0.3,IF($B$5-X$6&gt;365*9/12,X27*0.37,IF($B$5-X$6&gt;365*8/12,X27*0.44,0)))))</f>
        <v>0</v>
      </c>
      <c r="CM27" s="20">
        <f>+IF($B$5-Y$6&lt;365/12,Y27,IF($B$5-Y$6&lt;365*2/12,Y27*0.93,IF($B$5-Y$6&lt;365*3/12,Y27*0.86,IF($B$5-Y$6&lt;365*4/12,Y27*0.79,IF($B$5-Y$6&lt;365*5/12,Y27*0.72,IF($B$5-Y$6&lt;365*6/12,Y27*0.65,IF($B$5-Y$6&lt;365*7/12,Y27*0.58,IF($B$5-Y$6&lt;365*8/12,Y27*0.51,0))))))))+IF($B$5-Y$6&gt;365,0,IF($B$5-Y$6&gt;365*11/12,Y27*0.23,IF($B$5-Y$6&gt;365*10/12,Y27*0.3,IF($B$5-Y$6&gt;365*9/12,Y27*0.37,IF($B$5-Y$6&gt;365*8/12,Y27*0.44,0)))))</f>
        <v>0</v>
      </c>
      <c r="CN27" s="20">
        <f>+IF($B$5-Z$6&lt;365/12,Z27,IF($B$5-Z$6&lt;365*2/12,Z27*0.93,IF($B$5-Z$6&lt;365*3/12,Z27*0.86,IF($B$5-Z$6&lt;365*4/12,Z27*0.79,IF($B$5-Z$6&lt;365*5/12,Z27*0.72,IF($B$5-Z$6&lt;365*6/12,Z27*0.65,IF($B$5-Z$6&lt;365*7/12,Z27*0.58,IF($B$5-Z$6&lt;365*8/12,Z27*0.51,0))))))))+IF($B$5-Z$6&gt;365,0,IF($B$5-Z$6&gt;365*11/12,Z27*0.23,IF($B$5-Z$6&gt;365*10/12,Z27*0.3,IF($B$5-Z$6&gt;365*9/12,Z27*0.37,IF($B$5-Z$6&gt;365*8/12,Z27*0.44,0)))))</f>
        <v>0</v>
      </c>
      <c r="CO27" s="20">
        <f>+IF($B$5-AA$6&lt;365/12,AA27,IF($B$5-AA$6&lt;365*2/12,AA27*0.93,IF($B$5-AA$6&lt;365*3/12,AA27*0.86,IF($B$5-AA$6&lt;365*4/12,AA27*0.79,IF($B$5-AA$6&lt;365*5/12,AA27*0.72,IF($B$5-AA$6&lt;365*6/12,AA27*0.65,IF($B$5-AA$6&lt;365*7/12,AA27*0.58,IF($B$5-AA$6&lt;365*8/12,AA27*0.51,0))))))))+IF($B$5-AA$6&gt;365,0,IF($B$5-AA$6&gt;365*11/12,AA27*0.23,IF($B$5-AA$6&gt;365*10/12,AA27*0.3,IF($B$5-AA$6&gt;365*9/12,AA27*0.37,IF($B$5-AA$6&gt;365*8/12,AA27*0.44,0)))))</f>
        <v>0</v>
      </c>
      <c r="CP27" s="20">
        <f>+IF($B$5-AB$6&lt;365/12,AB27,IF($B$5-AB$6&lt;365*2/12,AB27*0.93,IF($B$5-AB$6&lt;365*3/12,AB27*0.86,IF($B$5-AB$6&lt;365*4/12,AB27*0.79,IF($B$5-AB$6&lt;365*5/12,AB27*0.72,IF($B$5-AB$6&lt;365*6/12,AB27*0.65,IF($B$5-AB$6&lt;365*7/12,AB27*0.58,IF($B$5-AB$6&lt;365*8/12,AB27*0.51,0))))))))+IF($B$5-AB$6&gt;365,0,IF($B$5-AB$6&gt;365*11/12,AB27*0.23,IF($B$5-AB$6&gt;365*10/12,AB27*0.3,IF($B$5-AB$6&gt;365*9/12,AB27*0.37,IF($B$5-AB$6&gt;365*8/12,AB27*0.44,0)))))</f>
        <v>0</v>
      </c>
      <c r="CQ27" s="20">
        <f>+IF($B$5-AC$6&lt;365/12,AC27,IF($B$5-AC$6&lt;365*2/12,AC27*0.93,IF($B$5-AC$6&lt;365*3/12,AC27*0.86,IF($B$5-AC$6&lt;365*4/12,AC27*0.79,IF($B$5-AC$6&lt;365*5/12,AC27*0.72,IF($B$5-AC$6&lt;365*6/12,AC27*0.65,IF($B$5-AC$6&lt;365*7/12,AC27*0.58,IF($B$5-AC$6&lt;365*8/12,AC27*0.51,0))))))))+IF($B$5-AC$6&gt;365,0,IF($B$5-AC$6&gt;365*11/12,AC27*0.23,IF($B$5-AC$6&gt;365*10/12,AC27*0.3,IF($B$5-AC$6&gt;365*9/12,AC27*0.37,IF($B$5-AC$6&gt;365*8/12,AC27*0.44,0)))))</f>
        <v>0</v>
      </c>
      <c r="CR27" s="20">
        <f>+IF($B$5-AD$6&lt;365/12,AD27,IF($B$5-AD$6&lt;365*2/12,AD27*0.93,IF($B$5-AD$6&lt;365*3/12,AD27*0.86,IF($B$5-AD$6&lt;365*4/12,AD27*0.79,IF($B$5-AD$6&lt;365*5/12,AD27*0.72,IF($B$5-AD$6&lt;365*6/12,AD27*0.65,IF($B$5-AD$6&lt;365*7/12,AD27*0.58,IF($B$5-AD$6&lt;365*8/12,AD27*0.51,0))))))))+IF($B$5-AD$6&gt;365,0,IF($B$5-AD$6&gt;365*11/12,AD27*0.23,IF($B$5-AD$6&gt;365*10/12,AD27*0.3,IF($B$5-AD$6&gt;365*9/12,AD27*0.37,IF($B$5-AD$6&gt;365*8/12,AD27*0.44,0)))))</f>
        <v>0</v>
      </c>
      <c r="CS27" s="20">
        <f>+IF($B$5-AE$6&lt;365/12,AE27,IF($B$5-AE$6&lt;365*2/12,AE27*0.93,IF($B$5-AE$6&lt;365*3/12,AE27*0.86,IF($B$5-AE$6&lt;365*4/12,AE27*0.79,IF($B$5-AE$6&lt;365*5/12,AE27*0.72,IF($B$5-AE$6&lt;365*6/12,AE27*0.65,IF($B$5-AE$6&lt;365*7/12,AE27*0.58,IF($B$5-AE$6&lt;365*8/12,AE27*0.51,0))))))))+IF($B$5-AE$6&gt;365,0,IF($B$5-AE$6&gt;365*11/12,AE27*0.23,IF($B$5-AE$6&gt;365*10/12,AE27*0.3,IF($B$5-AE$6&gt;365*9/12,AE27*0.37,IF($B$5-AE$6&gt;365*8/12,AE27*0.44,0)))))</f>
        <v>0</v>
      </c>
      <c r="CT27" s="20">
        <f>+IF($B$5-AF$6&lt;365/12,AF27,IF($B$5-AF$6&lt;365*2/12,AF27*0.93,IF($B$5-AF$6&lt;365*3/12,AF27*0.86,IF($B$5-AF$6&lt;365*4/12,AF27*0.79,IF($B$5-AF$6&lt;365*5/12,AF27*0.72,IF($B$5-AF$6&lt;365*6/12,AF27*0.65,IF($B$5-AF$6&lt;365*7/12,AF27*0.58,IF($B$5-AF$6&lt;365*8/12,AF27*0.51,0))))))))+IF($B$5-AF$6&gt;365,0,IF($B$5-AF$6&gt;365*11/12,AF27*0.23,IF($B$5-AF$6&gt;365*10/12,AF27*0.3,IF($B$5-AF$6&gt;365*9/12,AF27*0.37,IF($B$5-AF$6&gt;365*8/12,AF27*0.44,0)))))</f>
        <v>0</v>
      </c>
      <c r="CU27" s="20">
        <f>+IF($B$5-AG$6&lt;365/12,AG27,IF($B$5-AG$6&lt;365*2/12,AG27*0.93,IF($B$5-AG$6&lt;365*3/12,AG27*0.86,IF($B$5-AG$6&lt;365*4/12,AG27*0.79,IF($B$5-AG$6&lt;365*5/12,AG27*0.72,IF($B$5-AG$6&lt;365*6/12,AG27*0.65,IF($B$5-AG$6&lt;365*7/12,AG27*0.58,IF($B$5-AG$6&lt;365*8/12,AG27*0.51,0))))))))+IF($B$5-AG$6&gt;365,0,IF($B$5-AG$6&gt;365*11/12,AG27*0.23,IF($B$5-AG$6&gt;365*10/12,AG27*0.3,IF($B$5-AG$6&gt;365*9/12,AG27*0.37,IF($B$5-AG$6&gt;365*8/12,AG27*0.44,0)))))</f>
        <v>0</v>
      </c>
      <c r="CV27" s="20">
        <f>+IF($B$5-AH$6&lt;365/12,AH27,IF($B$5-AH$6&lt;365*2/12,AH27*0.93,IF($B$5-AH$6&lt;365*3/12,AH27*0.86,IF($B$5-AH$6&lt;365*4/12,AH27*0.79,IF($B$5-AH$6&lt;365*5/12,AH27*0.72,IF($B$5-AH$6&lt;365*6/12,AH27*0.65,IF($B$5-AH$6&lt;365*7/12,AH27*0.58,IF($B$5-AH$6&lt;365*8/12,AH27*0.51,0))))))))+IF($B$5-AH$6&gt;365,0,IF($B$5-AH$6&gt;365*11/12,AH27*0.23,IF($B$5-AH$6&gt;365*10/12,AH27*0.3,IF($B$5-AH$6&gt;365*9/12,AH27*0.37,IF($B$5-AH$6&gt;365*8/12,AH27*0.44,0)))))</f>
        <v>16.32</v>
      </c>
      <c r="CW27" s="20">
        <f>+IF($B$5-AI$6&lt;365/12,AI27,IF($B$5-AI$6&lt;365*2/12,AI27*0.93,IF($B$5-AI$6&lt;365*3/12,AI27*0.86,IF($B$5-AI$6&lt;365*4/12,AI27*0.79,IF($B$5-AI$6&lt;365*5/12,AI27*0.72,IF($B$5-AI$6&lt;365*6/12,AI27*0.65,IF($B$5-AI$6&lt;365*7/12,AI27*0.58,IF($B$5-AI$6&lt;365*8/12,AI27*0.51,0))))))))+IF($B$5-AI$6&gt;365,0,IF($B$5-AI$6&gt;365*11/12,AI27*0.23,IF($B$5-AI$6&gt;365*10/12,AI27*0.3,IF($B$5-AI$6&gt;365*9/12,AI27*0.37,IF($B$5-AI$6&gt;365*8/12,AI27*0.44,0)))))</f>
        <v>0</v>
      </c>
      <c r="CX27" s="20">
        <f>+IF($B$5-AJ$6&lt;365/12,AJ27,IF($B$5-AJ$6&lt;365*2/12,AJ27*0.93,IF($B$5-AJ$6&lt;365*3/12,AJ27*0.86,IF($B$5-AJ$6&lt;365*4/12,AJ27*0.79,IF($B$5-AJ$6&lt;365*5/12,AJ27*0.72,IF($B$5-AJ$6&lt;365*6/12,AJ27*0.65,IF($B$5-AJ$6&lt;365*7/12,AJ27*0.58,IF($B$5-AJ$6&lt;365*8/12,AJ27*0.51,0))))))))+IF($B$5-AJ$6&gt;365,0,IF($B$5-AJ$6&gt;365*11/12,AJ27*0.23,IF($B$5-AJ$6&gt;365*10/12,AJ27*0.3,IF($B$5-AJ$6&gt;365*9/12,AJ27*0.37,IF($B$5-AJ$6&gt;365*8/12,AJ27*0.44,0)))))</f>
        <v>0</v>
      </c>
      <c r="CY27" s="20">
        <f>+IF($B$5-AK$6&lt;365/12,AK27,IF($B$5-AK$6&lt;365*2/12,AK27*0.93,IF($B$5-AK$6&lt;365*3/12,AK27*0.86,IF($B$5-AK$6&lt;365*4/12,AK27*0.79,IF($B$5-AK$6&lt;365*5/12,AK27*0.72,IF($B$5-AK$6&lt;365*6/12,AK27*0.65,IF($B$5-AK$6&lt;365*7/12,AK27*0.58,IF($B$5-AK$6&lt;365*8/12,AK27*0.51,0))))))))+IF($B$5-AK$6&gt;365,0,IF($B$5-AK$6&gt;365*11/12,AK27*0.23,IF($B$5-AK$6&gt;365*10/12,AK27*0.3,IF($B$5-AK$6&gt;365*9/12,AK27*0.37,IF($B$5-AK$6&gt;365*8/12,AK27*0.44,0)))))</f>
        <v>0</v>
      </c>
      <c r="CZ27" s="20">
        <f>+IF($B$5-AL$6&lt;365/12,AL27,IF($B$5-AL$6&lt;365*2/12,AL27*0.93,IF($B$5-AL$6&lt;365*3/12,AL27*0.86,IF($B$5-AL$6&lt;365*4/12,AL27*0.79,IF($B$5-AL$6&lt;365*5/12,AL27*0.72,IF($B$5-AL$6&lt;365*6/12,AL27*0.65,IF($B$5-AL$6&lt;365*7/12,AL27*0.58,IF($B$5-AL$6&lt;365*8/12,AL27*0.51,0))))))))+IF($B$5-AL$6&gt;365,0,IF($B$5-AL$6&gt;365*11/12,AL27*0.23,IF($B$5-AL$6&gt;365*10/12,AL27*0.3,IF($B$5-AL$6&gt;365*9/12,AL27*0.37,IF($B$5-AL$6&gt;365*8/12,AL27*0.44,0)))))</f>
        <v>0</v>
      </c>
      <c r="DA27" s="20">
        <f>+IF($B$5-AM$6&lt;365/12,AM27,IF($B$5-AM$6&lt;365*2/12,AM27*0.93,IF($B$5-AM$6&lt;365*3/12,AM27*0.86,IF($B$5-AM$6&lt;365*4/12,AM27*0.79,IF($B$5-AM$6&lt;365*5/12,AM27*0.72,IF($B$5-AM$6&lt;365*6/12,AM27*0.65,IF($B$5-AM$6&lt;365*7/12,AM27*0.58,IF($B$5-AM$6&lt;365*8/12,AM27*0.51,0))))))))+IF($B$5-AM$6&gt;365,0,IF($B$5-AM$6&gt;365*11/12,AM27*0.23,IF($B$5-AM$6&gt;365*10/12,AM27*0.3,IF($B$5-AM$6&gt;365*9/12,AM27*0.37,IF($B$5-AM$6&gt;365*8/12,AM27*0.44,0)))))</f>
        <v>0</v>
      </c>
      <c r="DB27" s="20">
        <f>+IF($B$5-AN$6&lt;365/12,AN27,IF($B$5-AN$6&lt;365*2/12,AN27*0.93,IF($B$5-AN$6&lt;365*3/12,AN27*0.86,IF($B$5-AN$6&lt;365*4/12,AN27*0.79,IF($B$5-AN$6&lt;365*5/12,AN27*0.72,IF($B$5-AN$6&lt;365*6/12,AN27*0.65,IF($B$5-AN$6&lt;365*7/12,AN27*0.58,IF($B$5-AN$6&lt;365*8/12,AN27*0.51,0))))))))+IF($B$5-AN$6&gt;365,0,IF($B$5-AN$6&gt;365*11/12,AN27*0.23,IF($B$5-AN$6&gt;365*10/12,AN27*0.3,IF($B$5-AN$6&gt;365*9/12,AN27*0.37,IF($B$5-AN$6&gt;365*8/12,AN27*0.44,0)))))</f>
        <v>12.48</v>
      </c>
      <c r="DC27" s="20">
        <f>+IF($B$5-AO$6&lt;365/12,AO27,IF($B$5-AO$6&lt;365*2/12,AO27*0.93,IF($B$5-AO$6&lt;365*3/12,AO27*0.86,IF($B$5-AO$6&lt;365*4/12,AO27*0.79,IF($B$5-AO$6&lt;365*5/12,AO27*0.72,IF($B$5-AO$6&lt;365*6/12,AO27*0.65,IF($B$5-AO$6&lt;365*7/12,AO27*0.58,IF($B$5-AO$6&lt;365*8/12,AO27*0.51,0))))))))+IF($B$5-AO$6&gt;365,0,IF($B$5-AO$6&gt;365*11/12,AO27*0.23,IF($B$5-AO$6&gt;365*10/12,AO27*0.3,IF($B$5-AO$6&gt;365*9/12,AO27*0.37,IF($B$5-AO$6&gt;365*8/12,AO27*0.44,0)))))</f>
        <v>0</v>
      </c>
      <c r="DD27" s="20">
        <f>+IF($B$5-AP$6&lt;365/12,AP27,IF($B$5-AP$6&lt;365*2/12,AP27*0.93,IF($B$5-AP$6&lt;365*3/12,AP27*0.86,IF($B$5-AP$6&lt;365*4/12,AP27*0.79,IF($B$5-AP$6&lt;365*5/12,AP27*0.72,IF($B$5-AP$6&lt;365*6/12,AP27*0.65,IF($B$5-AP$6&lt;365*7/12,AP27*0.58,IF($B$5-AP$6&lt;365*8/12,AP27*0.51,0))))))))+IF($B$5-AP$6&gt;365,0,IF($B$5-AP$6&gt;365*11/12,AP27*0.23,IF($B$5-AP$6&gt;365*10/12,AP27*0.3,IF($B$5-AP$6&gt;365*9/12,AP27*0.37,IF($B$5-AP$6&gt;365*8/12,AP27*0.44,0)))))</f>
        <v>0</v>
      </c>
      <c r="DE27" s="20">
        <f>+IF($B$5-AQ$6&lt;365/12,AQ27,IF($B$5-AQ$6&lt;365*2/12,AQ27*0.93,IF($B$5-AQ$6&lt;365*3/12,AQ27*0.86,IF($B$5-AQ$6&lt;365*4/12,AQ27*0.79,IF($B$5-AQ$6&lt;365*5/12,AQ27*0.72,IF($B$5-AQ$6&lt;365*6/12,AQ27*0.65,IF($B$5-AQ$6&lt;365*7/12,AQ27*0.58,IF($B$5-AQ$6&lt;365*8/12,AQ27*0.51,0))))))))+IF($B$5-AQ$6&gt;365,0,IF($B$5-AQ$6&gt;365*11/12,AQ27*0.23,IF($B$5-AQ$6&gt;365*10/12,AQ27*0.3,IF($B$5-AQ$6&gt;365*9/12,AQ27*0.37,IF($B$5-AQ$6&gt;365*8/12,AQ27*0.44,0)))))</f>
        <v>0</v>
      </c>
      <c r="DF27" s="20">
        <f>+IF($B$5-AR$6&lt;365/12,AR27,IF($B$5-AR$6&lt;365*2/12,AR27*0.93,IF($B$5-AR$6&lt;365*3/12,AR27*0.86,IF($B$5-AR$6&lt;365*4/12,AR27*0.79,IF($B$5-AR$6&lt;365*5/12,AR27*0.72,IF($B$5-AR$6&lt;365*6/12,AR27*0.65,IF($B$5-AR$6&lt;365*7/12,AR27*0.58,IF($B$5-AR$6&lt;365*8/12,AR27*0.51,0))))))))+IF($B$5-AR$6&gt;365,0,IF($B$5-AR$6&gt;365*11/12,AR27*0.23,IF($B$5-AR$6&gt;365*10/12,AR27*0.3,IF($B$5-AR$6&gt;365*9/12,AR27*0.37,IF($B$5-AR$6&gt;365*8/12,AR27*0.44,0)))))</f>
        <v>0</v>
      </c>
      <c r="DG27" s="20">
        <f>+IF($B$5-AS$6&lt;365/12,AS27,IF($B$5-AS$6&lt;365*2/12,AS27*0.93,IF($B$5-AS$6&lt;365*3/12,AS27*0.86,IF($B$5-AS$6&lt;365*4/12,AS27*0.79,IF($B$5-AS$6&lt;365*5/12,AS27*0.72,IF($B$5-AS$6&lt;365*6/12,AS27*0.65,IF($B$5-AS$6&lt;365*7/12,AS27*0.58,IF($B$5-AS$6&lt;365*8/12,AS27*0.51,0))))))))+IF($B$5-AS$6&gt;365,0,IF($B$5-AS$6&gt;365*11/12,AS27*0.23,IF($B$5-AS$6&gt;365*10/12,AS27*0.3,IF($B$5-AS$6&gt;365*9/12,AS27*0.37,IF($B$5-AS$6&gt;365*8/12,AS27*0.44,0)))))</f>
        <v>0</v>
      </c>
      <c r="DH27" s="21">
        <f>+IF($B$5-AT$6&lt;365/12,AT27,IF($B$5-AT$6&lt;365*2/12,AT27*0.93,IF($B$5-AT$6&lt;365*3/12,AT27*0.86,IF($B$5-AT$6&lt;365*4/12,AT27*0.79,IF($B$5-AT$6&lt;365*5/12,AT27*0.72,IF($B$5-AT$6&lt;365*6/12,AT27*0.65,IF($B$5-AT$6&lt;365*7/12,AT27*0.58,IF($B$5-AT$6&lt;365*8/12,AT27*0.51,0))))))))+IF($B$5-AT$6&gt;365,0,IF($B$5-AT$6&gt;365*11/12,AT27*0.23,IF($B$5-AT$6&gt;365*10/12,AT27*0.3,IF($B$5-AT$6&gt;365*9/12,AT27*0.37,IF($B$5-AT$6&gt;365*8/12,AT27*0.44,0)))))</f>
        <v>0</v>
      </c>
      <c r="DI27" s="20">
        <f>+IF($B$5-AU$6&lt;365/12,AU27,IF($B$5-AU$6&lt;365*2/12,AU27*0.93,IF($B$5-AU$6&lt;365*3/12,AU27*0.86,IF($B$5-AU$6&lt;365*4/12,AU27*0.79,IF($B$5-AU$6&lt;365*5/12,AU27*0.72,IF($B$5-AU$6&lt;365*6/12,AU27*0.65,IF($B$5-AU$6&lt;365*7/12,AU27*0.58,IF($B$5-AU$6&lt;365*8/12,AU27*0.51,0))))))))+IF($B$5-AU$6&gt;365,0,IF($B$5-AU$6&gt;365*11/12,AU27*0.23,IF($B$5-AU$6&gt;365*10/12,AU27*0.3,IF($B$5-AU$6&gt;365*9/12,AU27*0.37,IF($B$5-AU$6&gt;365*8/12,AU27*0.44,0)))))</f>
        <v>0</v>
      </c>
      <c r="DJ27" s="20">
        <f>+IF($B$5-AV$6&lt;365/12,AV27,IF($B$5-AV$6&lt;365*2/12,AV27*0.93,IF($B$5-AV$6&lt;365*3/12,AV27*0.86,IF($B$5-AV$6&lt;365*4/12,AV27*0.79,IF($B$5-AV$6&lt;365*5/12,AV27*0.72,IF($B$5-AV$6&lt;365*6/12,AV27*0.65,IF($B$5-AV$6&lt;365*7/12,AV27*0.58,IF($B$5-AV$6&lt;365*8/12,AV27*0.51,0))))))))+IF($B$5-AV$6&gt;365,0,IF($B$5-AV$6&gt;365*11/12,AV27*0.23,IF($B$5-AV$6&gt;365*10/12,AV27*0.3,IF($B$5-AV$6&gt;365*9/12,AV27*0.37,IF($B$5-AV$6&gt;365*8/12,AV27*0.44,0)))))</f>
        <v>38.868000000000002</v>
      </c>
      <c r="DK27" s="20">
        <f>+IF($B$5-AW$6&lt;365/12,AW27,IF($B$5-AW$6&lt;365*2/12,AW27*0.93,IF($B$5-AW$6&lt;365*3/12,AW27*0.86,IF($B$5-AW$6&lt;365*4/12,AW27*0.79,IF($B$5-AW$6&lt;365*5/12,AW27*0.72,IF($B$5-AW$6&lt;365*6/12,AW27*0.65,IF($B$5-AW$6&lt;365*7/12,AW27*0.58,IF($B$5-AW$6&lt;365*8/12,AW27*0.51,0))))))))+IF($B$5-AW$6&gt;365,0,IF($B$5-AW$6&gt;365*11/12,AW27*0.23,IF($B$5-AW$6&gt;365*10/12,AW27*0.3,IF($B$5-AW$6&gt;365*9/12,AW27*0.37,IF($B$5-AW$6&gt;365*8/12,AW27*0.44,0)))))</f>
        <v>0</v>
      </c>
      <c r="DL27" s="20">
        <f>+IF($B$5-AX$6&lt;365/12,AX27,IF($B$5-AX$6&lt;365*2/12,AX27*0.93,IF($B$5-AX$6&lt;365*3/12,AX27*0.86,IF($B$5-AX$6&lt;365*4/12,AX27*0.79,IF($B$5-AX$6&lt;365*5/12,AX27*0.72,IF($B$5-AX$6&lt;365*6/12,AX27*0.65,IF($B$5-AX$6&lt;365*7/12,AX27*0.58,IF($B$5-AX$6&lt;365*8/12,AX27*0.51,0))))))))+IF($B$5-AX$6&gt;365,0,IF($B$5-AX$6&gt;365*11/12,AX27*0.23,IF($B$5-AX$6&gt;365*10/12,AX27*0.3,IF($B$5-AX$6&gt;365*9/12,AX27*0.37,IF($B$5-AX$6&gt;365*8/12,AX27*0.44,0)))))</f>
        <v>0</v>
      </c>
      <c r="DM27" s="20">
        <f>+IF($B$5-AY$6&lt;365/12,AY27,IF($B$5-AY$6&lt;365*2/12,AY27*0.93,IF($B$5-AY$6&lt;365*3/12,AY27*0.86,IF($B$5-AY$6&lt;365*4/12,AY27*0.79,IF($B$5-AY$6&lt;365*5/12,AY27*0.72,IF($B$5-AY$6&lt;365*6/12,AY27*0.65,IF($B$5-AY$6&lt;365*7/12,AY27*0.58,IF($B$5-AY$6&lt;365*8/12,AY27*0.51,0))))))))+IF($B$5-AY$6&gt;365,0,IF($B$5-AY$6&gt;365*11/12,AY27*0.23,IF($B$5-AY$6&gt;365*10/12,AY27*0.3,IF($B$5-AY$6&gt;365*9/12,AY27*0.37,IF($B$5-AY$6&gt;365*8/12,AY27*0.44,0)))))</f>
        <v>0</v>
      </c>
      <c r="DN27" s="20">
        <f>+IF($B$5-AZ$6&lt;365/12,AZ27,IF($B$5-AZ$6&lt;365*2/12,AZ27*0.93,IF($B$5-AZ$6&lt;365*3/12,AZ27*0.86,IF($B$5-AZ$6&lt;365*4/12,AZ27*0.79,IF($B$5-AZ$6&lt;365*5/12,AZ27*0.72,IF($B$5-AZ$6&lt;365*6/12,AZ27*0.65,IF($B$5-AZ$6&lt;365*7/12,AZ27*0.58,IF($B$5-AZ$6&lt;365*8/12,AZ27*0.51,0))))))))+IF($B$5-AZ$6&gt;365,0,IF($B$5-AZ$6&gt;365*11/12,AZ27*0.23,IF($B$5-AZ$6&gt;365*10/12,AZ27*0.3,IF($B$5-AZ$6&gt;365*9/12,AZ27*0.37,IF($B$5-AZ$6&gt;365*8/12,AZ27*0.44,0)))))</f>
        <v>0</v>
      </c>
      <c r="DO27" s="20">
        <f>+IF($B$5-BA$6&lt;365/12,BA27,IF($B$5-BA$6&lt;365*2/12,BA27*0.93,IF($B$5-BA$6&lt;365*3/12,BA27*0.86,IF($B$5-BA$6&lt;365*4/12,BA27*0.79,IF($B$5-BA$6&lt;365*5/12,BA27*0.72,IF($B$5-BA$6&lt;365*6/12,BA27*0.65,IF($B$5-BA$6&lt;365*7/12,BA27*0.58,IF($B$5-BA$6&lt;365*8/12,BA27*0.51,0))))))))+IF($B$5-BA$6&gt;365,0,IF($B$5-BA$6&gt;365*11/12,BA27*0.23,IF($B$5-BA$6&gt;365*10/12,BA27*0.3,IF($B$5-BA$6&gt;365*9/12,BA27*0.37,IF($B$5-BA$6&gt;365*8/12,BA27*0.44,0)))))</f>
        <v>0</v>
      </c>
      <c r="DP27" s="20">
        <f>+IF($B$5-BB$6&lt;365/12,BB27,IF($B$5-BB$6&lt;365*2/12,BB27*0.93,IF($B$5-BB$6&lt;365*3/12,BB27*0.86,IF($B$5-BB$6&lt;365*4/12,BB27*0.79,IF($B$5-BB$6&lt;365*5/12,BB27*0.72,IF($B$5-BB$6&lt;365*6/12,BB27*0.65,IF($B$5-BB$6&lt;365*7/12,BB27*0.58,IF($B$5-BB$6&lt;365*8/12,BB27*0.51,0))))))))+IF($B$5-BB$6&gt;365,0,IF($B$5-BB$6&gt;365*11/12,BB27*0.23,IF($B$5-BB$6&gt;365*10/12,BB27*0.3,IF($B$5-BB$6&gt;365*9/12,BB27*0.37,IF($B$5-BB$6&gt;365*8/12,BB27*0.44,0)))))</f>
        <v>0</v>
      </c>
      <c r="DQ27" s="20">
        <f>+IF($B$5-BC$6&lt;365/12,BC27,IF($B$5-BC$6&lt;365*2/12,BC27*0.93,IF($B$5-BC$6&lt;365*3/12,BC27*0.86,IF($B$5-BC$6&lt;365*4/12,BC27*0.79,IF($B$5-BC$6&lt;365*5/12,BC27*0.72,IF($B$5-BC$6&lt;365*6/12,BC27*0.65,IF($B$5-BC$6&lt;365*7/12,BC27*0.58,IF($B$5-BC$6&lt;365*8/12,BC27*0.51,0))))))))+IF($B$5-BC$6&gt;365,0,IF($B$5-BC$6&gt;365*11/12,BC27*0.23,IF($B$5-BC$6&gt;365*10/12,BC27*0.3,IF($B$5-BC$6&gt;365*9/12,BC27*0.37,IF($B$5-BC$6&gt;365*8/12,BC27*0.44,0)))))</f>
        <v>0</v>
      </c>
      <c r="DR27" s="20">
        <f>+IF($B$5-BD$6&lt;365/12,BD27,IF($B$5-BD$6&lt;365*2/12,BD27*0.93,IF($B$5-BD$6&lt;365*3/12,BD27*0.86,IF($B$5-BD$6&lt;365*4/12,BD27*0.79,IF($B$5-BD$6&lt;365*5/12,BD27*0.72,IF($B$5-BD$6&lt;365*6/12,BD27*0.65,IF($B$5-BD$6&lt;365*7/12,BD27*0.58,IF($B$5-BD$6&lt;365*8/12,BD27*0.51,0))))))))+IF($B$5-BD$6&gt;365,0,IF($B$5-BD$6&gt;365*11/12,BD27*0.23,IF($B$5-BD$6&gt;365*10/12,BD27*0.3,IF($B$5-BD$6&gt;365*9/12,BD27*0.37,IF($B$5-BD$6&gt;365*8/12,BD27*0.44,0)))))</f>
        <v>0</v>
      </c>
      <c r="DS27" s="20">
        <f>+IF($B$5-BE$6&lt;365/12,BE27,IF($B$5-BE$6&lt;365*2/12,BE27*0.93,IF($B$5-BE$6&lt;365*3/12,BE27*0.86,IF($B$5-BE$6&lt;365*4/12,BE27*0.79,IF($B$5-BE$6&lt;365*5/12,BE27*0.72,IF($B$5-BE$6&lt;365*6/12,BE27*0.65,IF($B$5-BE$6&lt;365*7/12,BE27*0.58,IF($B$5-BE$6&lt;365*8/12,BE27*0.51,0))))))))+IF($B$5-BE$6&gt;365,0,IF($B$5-BE$6&gt;365*11/12,BE27*0.23,IF($B$5-BE$6&gt;365*10/12,BE27*0.3,IF($B$5-BE$6&gt;365*9/12,BE27*0.37,IF($B$5-BE$6&gt;365*8/12,BE27*0.44,0)))))</f>
        <v>0</v>
      </c>
      <c r="DT27" s="20">
        <f>+IF($B$5-BF$6&lt;365/12,BF27,IF($B$5-BF$6&lt;365*2/12,BF27*0.93,IF($B$5-BF$6&lt;365*3/12,BF27*0.86,IF($B$5-BF$6&lt;365*4/12,BF27*0.79,IF($B$5-BF$6&lt;365*5/12,BF27*0.72,IF($B$5-BF$6&lt;365*6/12,BF27*0.65,IF($B$5-BF$6&lt;365*7/12,BF27*0.58,IF($B$5-BF$6&lt;365*8/12,BF27*0.51,0))))))))+IF($B$5-BF$6&gt;365,0,IF($B$5-BF$6&gt;365*11/12,BF27*0.23,IF($B$5-BF$6&gt;365*10/12,BF27*0.3,IF($B$5-BF$6&gt;365*9/12,BF27*0.37,IF($B$5-BF$6&gt;365*8/12,BF27*0.44,0)))))</f>
        <v>0</v>
      </c>
      <c r="DU27" s="20">
        <f>+IF($B$5-BG$6&lt;365/12,BG27,IF($B$5-BG$6&lt;365*2/12,BG27*0.93,IF($B$5-BG$6&lt;365*3/12,BG27*0.86,IF($B$5-BG$6&lt;365*4/12,BG27*0.79,IF($B$5-BG$6&lt;365*5/12,BG27*0.72,IF($B$5-BG$6&lt;365*6/12,BG27*0.65,IF($B$5-BG$6&lt;365*7/12,BG27*0.58,IF($B$5-BG$6&lt;365*8/12,BG27*0.51,0))))))))+IF($B$5-BG$6&gt;365,0,IF($B$5-BG$6&gt;365*11/12,BG27*0.23,IF($B$5-BG$6&gt;365*10/12,BG27*0.3,IF($B$5-BG$6&gt;365*9/12,BG27*0.37,IF($B$5-BG$6&gt;365*8/12,BG27*0.44,0)))))</f>
        <v>0</v>
      </c>
      <c r="DV27" s="20">
        <f>+IF($B$5-BH$6&lt;365/12,BH27,IF($B$5-BH$6&lt;365*2/12,BH27*0.93,IF($B$5-BH$6&lt;365*3/12,BH27*0.86,IF($B$5-BH$6&lt;365*4/12,BH27*0.79,IF($B$5-BH$6&lt;365*5/12,BH27*0.72,IF($B$5-BH$6&lt;365*6/12,BH27*0.65,IF($B$5-BH$6&lt;365*7/12,BH27*0.58,IF($B$5-BH$6&lt;365*8/12,BH27*0.51,0))))))))+IF($B$5-BH$6&gt;365,0,IF($B$5-BH$6&gt;365*11/12,BH27*0.23,IF($B$5-BH$6&gt;365*10/12,BH27*0.3,IF($B$5-BH$6&gt;365*9/12,BH27*0.37,IF($B$5-BH$6&gt;365*8/12,BH27*0.44,0)))))</f>
        <v>0</v>
      </c>
      <c r="DW27" s="20">
        <f>+IF($B$5-BI$6&lt;365/12,BI27,IF($B$5-BI$6&lt;365*2/12,BI27*0.93,IF($B$5-BI$6&lt;365*3/12,BI27*0.86,IF($B$5-BI$6&lt;365*4/12,BI27*0.79,IF($B$5-BI$6&lt;365*5/12,BI27*0.72,IF($B$5-BI$6&lt;365*6/12,BI27*0.65,IF($B$5-BI$6&lt;365*7/12,BI27*0.58,IF($B$5-BI$6&lt;365*8/12,BI27*0.51,0))))))))+IF($B$5-BI$6&gt;365,0,IF($B$5-BI$6&gt;365*11/12,BI27*0.23,IF($B$5-BI$6&gt;365*10/12,BI27*0.3,IF($B$5-BI$6&gt;365*9/12,BI27*0.37,IF($B$5-BI$6&gt;365*8/12,BI27*0.44,0)))))</f>
        <v>0</v>
      </c>
      <c r="DX27" s="20">
        <f>+IF($B$5-BJ$6&lt;365/12,BJ27,IF($B$5-BJ$6&lt;365*2/12,BJ27*0.93,IF($B$5-BJ$6&lt;365*3/12,BJ27*0.86,IF($B$5-BJ$6&lt;365*4/12,BJ27*0.79,IF($B$5-BJ$6&lt;365*5/12,BJ27*0.72,IF($B$5-BJ$6&lt;365*6/12,BJ27*0.65,IF($B$5-BJ$6&lt;365*7/12,BJ27*0.58,IF($B$5-BJ$6&lt;365*8/12,BJ27*0.51,0))))))))+IF($B$5-BJ$6&gt;365,0,IF($B$5-BJ$6&gt;365*11/12,BJ27*0.23,IF($B$5-BJ$6&gt;365*10/12,BJ27*0.3,IF($B$5-BJ$6&gt;365*9/12,BJ27*0.37,IF($B$5-BJ$6&gt;365*8/12,BJ27*0.44,0)))))</f>
        <v>0</v>
      </c>
      <c r="DY27" s="20">
        <f>+IF($B$5-BK$6&lt;365/12,BK27,IF($B$5-BK$6&lt;365*2/12,BK27*0.93,IF($B$5-BK$6&lt;365*3/12,BK27*0.86,IF($B$5-BK$6&lt;365*4/12,BK27*0.79,IF($B$5-BK$6&lt;365*5/12,BK27*0.72,IF($B$5-BK$6&lt;365*6/12,BK27*0.65,IF($B$5-BK$6&lt;365*7/12,BK27*0.58,IF($B$5-BK$6&lt;365*8/12,BK27*0.51,0))))))))+IF($B$5-BK$6&gt;365,0,IF($B$5-BK$6&gt;365*11/12,BK27*0.23,IF($B$5-BK$6&gt;365*10/12,BK27*0.3,IF($B$5-BK$6&gt;365*9/12,BK27*0.37,IF($B$5-BK$6&gt;365*8/12,BK27*0.44,0)))))</f>
        <v>0</v>
      </c>
      <c r="DZ27" s="20">
        <f>+IF($B$5-BL$6&lt;365/12,BL27,IF($B$5-BL$6&lt;365*2/12,BL27*0.93,IF($B$5-BL$6&lt;365*3/12,BL27*0.86,IF($B$5-BL$6&lt;365*4/12,BL27*0.79,IF($B$5-BL$6&lt;365*5/12,BL27*0.72,IF($B$5-BL$6&lt;365*6/12,BL27*0.65,IF($B$5-BL$6&lt;365*7/12,BL27*0.58,IF($B$5-BL$6&lt;365*8/12,BL27*0.51,0))))))))+IF($B$5-BL$6&gt;365,0,IF($B$5-BL$6&gt;365*11/12,BL27*0.23,IF($B$5-BL$6&gt;365*10/12,BL27*0.3,IF($B$5-BL$6&gt;365*9/12,BL27*0.37,IF($B$5-BL$6&gt;365*8/12,BL27*0.44,0)))))</f>
        <v>0</v>
      </c>
      <c r="EA27" s="20">
        <f>+IF($B$5-BM$6&lt;365/12,BM27,IF($B$5-BM$6&lt;365*2/12,BM27*0.93,IF($B$5-BM$6&lt;365*3/12,BM27*0.86,IF($B$5-BM$6&lt;365*4/12,BM27*0.79,IF($B$5-BM$6&lt;365*5/12,BM27*0.72,IF($B$5-BM$6&lt;365*6/12,BM27*0.65,IF($B$5-BM$6&lt;365*7/12,BM27*0.58,IF($B$5-BM$6&lt;365*8/12,BM27*0.51,0))))))))+IF($B$5-BM$6&gt;365,0,IF($B$5-BM$6&gt;365*11/12,BM27*0.23,IF($B$5-BM$6&gt;365*10/12,BM27*0.3,IF($B$5-BM$6&gt;365*9/12,BM27*0.37,IF($B$5-BM$6&gt;365*8/12,BM27*0.44,0)))))</f>
        <v>0</v>
      </c>
      <c r="EB27" s="20">
        <f>+IF($B$5-BN$6&lt;365/12,BN27,IF($B$5-BN$6&lt;365*2/12,BN27*0.93,IF($B$5-BN$6&lt;365*3/12,BN27*0.86,IF($B$5-BN$6&lt;365*4/12,BN27*0.79,IF($B$5-BN$6&lt;365*5/12,BN27*0.72,IF($B$5-BN$6&lt;365*6/12,BN27*0.65,IF($B$5-BN$6&lt;365*7/12,BN27*0.58,IF($B$5-BN$6&lt;365*8/12,BN27*0.51,0))))))))+IF($B$5-BN$6&gt;365,0,IF($B$5-BN$6&gt;365*11/12,BN27*0.23,IF($B$5-BN$6&gt;365*10/12,BN27*0.3,IF($B$5-BN$6&gt;365*9/12,BN27*0.37,IF($B$5-BN$6&gt;365*8/12,BN27*0.44,0)))))</f>
        <v>0</v>
      </c>
      <c r="EC27" s="20">
        <f>+IF($B$5-BO$6&lt;365/12,BO27,IF($B$5-BO$6&lt;365*2/12,BO27*0.93,IF($B$5-BO$6&lt;365*3/12,BO27*0.86,IF($B$5-BO$6&lt;365*4/12,BO27*0.79,IF($B$5-BO$6&lt;365*5/12,BO27*0.72,IF($B$5-BO$6&lt;365*6/12,BO27*0.65,IF($B$5-BO$6&lt;365*7/12,BO27*0.58,IF($B$5-BO$6&lt;365*8/12,BO27*0.51,0))))))))+IF($B$5-BO$6&gt;365,0,IF($B$5-BO$6&gt;365*11/12,BO27*0.23,IF($B$5-BO$6&gt;365*10/12,BO27*0.3,IF($B$5-BO$6&gt;365*9/12,BO27*0.37,IF($B$5-BO$6&gt;365*8/12,BO27*0.44,0)))))</f>
        <v>0</v>
      </c>
      <c r="ED27" s="20">
        <f>+IF($B$5-BP$6&lt;365/12,BP27,IF($B$5-BP$6&lt;365*2/12,BP27*0.93,IF($B$5-BP$6&lt;365*3/12,BP27*0.86,IF($B$5-BP$6&lt;365*4/12,BP27*0.79,IF($B$5-BP$6&lt;365*5/12,BP27*0.72,IF($B$5-BP$6&lt;365*6/12,BP27*0.65,IF($B$5-BP$6&lt;365*7/12,BP27*0.58,IF($B$5-BP$6&lt;365*8/12,BP27*0.51,0))))))))+IF($B$5-BP$6&gt;365,0,IF($B$5-BP$6&gt;365*11/12,BP27*0.23,IF($B$5-BP$6&gt;365*10/12,BP27*0.3,IF($B$5-BP$6&gt;365*9/12,BP27*0.37,IF($B$5-BP$6&gt;365*8/12,BP27*0.44,0)))))</f>
        <v>0</v>
      </c>
      <c r="EE27" s="20"/>
      <c r="EF27" s="22">
        <f>SUM(BS27:EE27)</f>
        <v>101.928</v>
      </c>
      <c r="EG27" s="26">
        <f t="shared" si="8"/>
        <v>5</v>
      </c>
      <c r="EH27" s="17" t="str">
        <f t="shared" si="9"/>
        <v>Francis Fornino</v>
      </c>
      <c r="EI27" s="31">
        <v>21</v>
      </c>
      <c r="EJ27" s="32">
        <f t="shared" si="11"/>
        <v>20.3856</v>
      </c>
      <c r="EK27" s="23"/>
    </row>
    <row r="28" spans="2:141" ht="15" x14ac:dyDescent="0.2">
      <c r="B28" s="29">
        <f t="shared" si="10"/>
        <v>22</v>
      </c>
      <c r="C28" s="17" t="s">
        <v>100</v>
      </c>
      <c r="D28" s="17" t="s">
        <v>80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>
        <v>40</v>
      </c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>
        <v>106</v>
      </c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9">
        <f>COUNT(D28:BQ28)</f>
        <v>2</v>
      </c>
      <c r="BS28" s="20">
        <f>+IF($B$5-E$6&lt;365/12,E28,IF($B$5-E$6&lt;365*2/12,E28*0.93,IF($B$5-E$6&lt;365*3/12,E28*0.86,IF($B$5-E$6&lt;365*4/12,E28*0.79,IF($B$5-E$6&lt;365*5/12,E28*0.72,IF($B$5-E$6&lt;365*6/12,E28*0.65,IF($B$5-E$6&lt;365*7/12,E28*0.58,IF($B$5-E$6&lt;365*8/12,E28*0.51,0))))))))+IF($B$5-E$6&gt;365,0,IF($B$5-E$6&gt;365*11/12,E28*0.23,IF($B$5-E$6&gt;365*10/12,E28*0.3,IF($B$5-E$6&gt;365*9/12,E28*0.37,IF($B$5-E$6&gt;365*8/12,E28*0.44,0)))))</f>
        <v>0</v>
      </c>
      <c r="BT28" s="20">
        <f>+IF($B$5-F$6&lt;365/12,F28,IF($B$5-F$6&lt;365*2/12,F28*0.93,IF($B$5-F$6&lt;365*3/12,F28*0.86,IF($B$5-F$6&lt;365*4/12,F28*0.79,IF($B$5-F$6&lt;365*5/12,F28*0.72,IF($B$5-F$6&lt;365*6/12,F28*0.65,IF($B$5-F$6&lt;365*7/12,F28*0.58,IF($B$5-F$6&lt;365*8/12,F28*0.51,0))))))))+IF($B$5-F$6&gt;365,0,IF($B$5-F$6&gt;365*11/12,F28*0.23,IF($B$5-F$6&gt;365*10/12,F28*0.3,IF($B$5-F$6&gt;365*9/12,F28*0.37,IF($B$5-F$6&gt;365*8/12,F28*0.44,0)))))</f>
        <v>0</v>
      </c>
      <c r="BU28" s="20">
        <f>+IF($B$5-G$6&lt;365/12,G28,IF($B$5-G$6&lt;365*2/12,G28*0.93,IF($B$5-G$6&lt;365*3/12,G28*0.86,IF($B$5-G$6&lt;365*4/12,G28*0.79,IF($B$5-G$6&lt;365*5/12,G28*0.72,IF($B$5-G$6&lt;365*6/12,G28*0.65,IF($B$5-G$6&lt;365*7/12,G28*0.58,IF($B$5-G$6&lt;365*8/12,G28*0.51,0))))))))+IF($B$5-G$6&gt;365,0,IF($B$5-G$6&gt;365*11/12,G28*0.23,IF($B$5-G$6&gt;365*10/12,G28*0.3,IF($B$5-G$6&gt;365*9/12,G28*0.37,IF($B$5-G$6&gt;365*8/12,G28*0.44,0)))))</f>
        <v>0</v>
      </c>
      <c r="BV28" s="20">
        <f>+IF($B$5-H$6&lt;365/12,H28,IF($B$5-H$6&lt;365*2/12,H28*0.93,IF($B$5-H$6&lt;365*3/12,H28*0.86,IF($B$5-H$6&lt;365*4/12,H28*0.79,IF($B$5-H$6&lt;365*5/12,H28*0.72,IF($B$5-H$6&lt;365*6/12,H28*0.65,IF($B$5-H$6&lt;365*7/12,H28*0.58,IF($B$5-H$6&lt;365*8/12,H28*0.51,0))))))))+IF($B$5-H$6&gt;365,0,IF($B$5-H$6&gt;365*11/12,H28*0.23,IF($B$5-H$6&gt;365*10/12,H28*0.3,IF($B$5-H$6&gt;365*9/12,H28*0.37,IF($B$5-H$6&gt;365*8/12,H28*0.44,0)))))</f>
        <v>0</v>
      </c>
      <c r="BW28" s="20">
        <f>+IF($B$5-I$6&lt;365/12,I28,IF($B$5-I$6&lt;365*2/12,I28*0.93,IF($B$5-I$6&lt;365*3/12,I28*0.86,IF($B$5-I$6&lt;365*4/12,I28*0.79,IF($B$5-I$6&lt;365*5/12,I28*0.72,IF($B$5-I$6&lt;365*6/12,I28*0.65,IF($B$5-I$6&lt;365*7/12,I28*0.58,IF($B$5-I$6&lt;365*8/12,I28*0.51,0))))))))+IF($B$5-I$6&gt;365,0,IF($B$5-I$6&gt;365*11/12,I28*0.23,IF($B$5-I$6&gt;365*10/12,I28*0.3,IF($B$5-I$6&gt;365*9/12,I28*0.37,IF($B$5-I$6&gt;365*8/12,I28*0.44,0)))))</f>
        <v>0</v>
      </c>
      <c r="BX28" s="20">
        <f>+IF($B$5-J$6&lt;365/12,J28,IF($B$5-J$6&lt;365*2/12,J28*0.93,IF($B$5-J$6&lt;365*3/12,J28*0.86,IF($B$5-J$6&lt;365*4/12,J28*0.79,IF($B$5-J$6&lt;365*5/12,J28*0.72,IF($B$5-J$6&lt;365*6/12,J28*0.65,IF($B$5-J$6&lt;365*7/12,J28*0.58,IF($B$5-J$6&lt;365*8/12,J28*0.51,0))))))))+IF($B$5-J$6&gt;365,0,IF($B$5-J$6&gt;365*11/12,J28*0.23,IF($B$5-J$6&gt;365*10/12,J28*0.3,IF($B$5-J$6&gt;365*9/12,J28*0.37,IF($B$5-J$6&gt;365*8/12,J28*0.44,0)))))</f>
        <v>0</v>
      </c>
      <c r="BY28" s="20">
        <f>+IF($B$5-K$6&lt;365/12,K28,IF($B$5-K$6&lt;365*2/12,K28*0.93,IF($B$5-K$6&lt;365*3/12,K28*0.86,IF($B$5-K$6&lt;365*4/12,K28*0.79,IF($B$5-K$6&lt;365*5/12,K28*0.72,IF($B$5-K$6&lt;365*6/12,K28*0.65,IF($B$5-K$6&lt;365*7/12,K28*0.58,IF($B$5-K$6&lt;365*8/12,K28*0.51,0))))))))+IF($B$5-K$6&gt;365,0,IF($B$5-K$6&gt;365*11/12,K28*0.23,IF($B$5-K$6&gt;365*10/12,K28*0.3,IF($B$5-K$6&gt;365*9/12,K28*0.37,IF($B$5-K$6&gt;365*8/12,K28*0.44,0)))))</f>
        <v>0</v>
      </c>
      <c r="BZ28" s="20">
        <f>+IF($B$5-L$6&lt;365/12,L28,IF($B$5-L$6&lt;365*2/12,L28*0.93,IF($B$5-L$6&lt;365*3/12,L28*0.86,IF($B$5-L$6&lt;365*4/12,L28*0.79,IF($B$5-L$6&lt;365*5/12,L28*0.72,IF($B$5-L$6&lt;365*6/12,L28*0.65,IF($B$5-L$6&lt;365*7/12,L28*0.58,IF($B$5-L$6&lt;365*8/12,L28*0.51,0))))))))+IF($B$5-L$6&gt;365,0,IF($B$5-L$6&gt;365*11/12,L28*0.23,IF($B$5-L$6&gt;365*10/12,L28*0.3,IF($B$5-L$6&gt;365*9/12,L28*0.37,IF($B$5-L$6&gt;365*8/12,L28*0.44,0)))))</f>
        <v>0</v>
      </c>
      <c r="CA28" s="20">
        <f>+IF($B$5-M$6&lt;365/12,M28,IF($B$5-M$6&lt;365*2/12,M28*0.93,IF($B$5-M$6&lt;365*3/12,M28*0.86,IF($B$5-M$6&lt;365*4/12,M28*0.79,IF($B$5-M$6&lt;365*5/12,M28*0.72,IF($B$5-M$6&lt;365*6/12,M28*0.65,IF($B$5-M$6&lt;365*7/12,M28*0.58,IF($B$5-M$6&lt;365*8/12,M28*0.51,0))))))))+IF($B$5-M$6&gt;365,0,IF($B$5-M$6&gt;365*11/12,M28*0.23,IF($B$5-M$6&gt;365*10/12,M28*0.3,IF($B$5-M$6&gt;365*9/12,M28*0.37,IF($B$5-M$6&gt;365*8/12,M28*0.44,0)))))</f>
        <v>0</v>
      </c>
      <c r="CB28" s="20">
        <f>+IF($B$5-N$6&lt;365/12,N28,IF($B$5-N$6&lt;365*2/12,N28*0.93,IF($B$5-N$6&lt;365*3/12,N28*0.86,IF($B$5-N$6&lt;365*4/12,N28*0.79,IF($B$5-N$6&lt;365*5/12,N28*0.72,IF($B$5-N$6&lt;365*6/12,N28*0.65,IF($B$5-N$6&lt;365*7/12,N28*0.58,IF($B$5-N$6&lt;365*8/12,N28*0.51,0))))))))+IF($B$5-N$6&gt;365,0,IF($B$5-N$6&gt;365*11/12,N28*0.23,IF($B$5-N$6&gt;365*10/12,N28*0.3,IF($B$5-N$6&gt;365*9/12,N28*0.37,IF($B$5-N$6&gt;365*8/12,N28*0.44,0)))))</f>
        <v>0</v>
      </c>
      <c r="CC28" s="20">
        <f>+IF($B$5-O$6&lt;365/12,O28,IF($B$5-O$6&lt;365*2/12,O28*0.93,IF($B$5-O$6&lt;365*3/12,O28*0.86,IF($B$5-O$6&lt;365*4/12,O28*0.79,IF($B$5-O$6&lt;365*5/12,O28*0.72,IF($B$5-O$6&lt;365*6/12,O28*0.65,IF($B$5-O$6&lt;365*7/12,O28*0.58,IF($B$5-O$6&lt;365*8/12,O28*0.51,0))))))))+IF($B$5-O$6&gt;365,0,IF($B$5-O$6&gt;365*11/12,O28*0.23,IF($B$5-O$6&gt;365*10/12,O28*0.3,IF($B$5-O$6&gt;365*9/12,O28*0.37,IF($B$5-O$6&gt;365*8/12,O28*0.44,0)))))</f>
        <v>0</v>
      </c>
      <c r="CD28" s="20">
        <f>+IF($B$5-P$6&lt;365/12,P28,IF($B$5-P$6&lt;365*2/12,P28*0.93,IF($B$5-P$6&lt;365*3/12,P28*0.86,IF($B$5-P$6&lt;365*4/12,P28*0.79,IF($B$5-P$6&lt;365*5/12,P28*0.72,IF($B$5-P$6&lt;365*6/12,P28*0.65,IF($B$5-P$6&lt;365*7/12,P28*0.58,IF($B$5-P$6&lt;365*8/12,P28*0.51,0))))))))+IF($B$5-P$6&gt;365,0,IF($B$5-P$6&gt;365*11/12,P28*0.23,IF($B$5-P$6&gt;365*10/12,P28*0.3,IF($B$5-P$6&gt;365*9/12,P28*0.37,IF($B$5-P$6&gt;365*8/12,P28*0.44,0)))))</f>
        <v>0</v>
      </c>
      <c r="CE28" s="20">
        <f>+IF($B$5-Q$6&lt;365/12,Q28,IF($B$5-Q$6&lt;365*2/12,Q28*0.93,IF($B$5-Q$6&lt;365*3/12,Q28*0.86,IF($B$5-Q$6&lt;365*4/12,Q28*0.79,IF($B$5-Q$6&lt;365*5/12,Q28*0.72,IF($B$5-Q$6&lt;365*6/12,Q28*0.65,IF($B$5-Q$6&lt;365*7/12,Q28*0.58,IF($B$5-Q$6&lt;365*8/12,Q28*0.51,0))))))))+IF($B$5-Q$6&gt;365,0,IF($B$5-Q$6&gt;365*11/12,Q28*0.23,IF($B$5-Q$6&gt;365*10/12,Q28*0.3,IF($B$5-Q$6&gt;365*9/12,Q28*0.37,IF($B$5-Q$6&gt;365*8/12,Q28*0.44,0)))))</f>
        <v>0</v>
      </c>
      <c r="CF28" s="20">
        <f>+IF($B$5-R$6&lt;365/12,R28,IF($B$5-R$6&lt;365*2/12,R28*0.93,IF($B$5-R$6&lt;365*3/12,R28*0.86,IF($B$5-R$6&lt;365*4/12,R28*0.79,IF($B$5-R$6&lt;365*5/12,R28*0.72,IF($B$5-R$6&lt;365*6/12,R28*0.65,IF($B$5-R$6&lt;365*7/12,R28*0.58,IF($B$5-R$6&lt;365*8/12,R28*0.51,0))))))))+IF($B$5-R$6&gt;365,0,IF($B$5-R$6&gt;365*11/12,R28*0.23,IF($B$5-R$6&gt;365*10/12,R28*0.3,IF($B$5-R$6&gt;365*9/12,R28*0.37,IF($B$5-R$6&gt;365*8/12,R28*0.44,0)))))</f>
        <v>0</v>
      </c>
      <c r="CG28" s="20">
        <f>+IF($B$5-S$6&lt;365/12,S28,IF($B$5-S$6&lt;365*2/12,S28*0.93,IF($B$5-S$6&lt;365*3/12,S28*0.86,IF($B$5-S$6&lt;365*4/12,S28*0.79,IF($B$5-S$6&lt;365*5/12,S28*0.72,IF($B$5-S$6&lt;365*6/12,S28*0.65,IF($B$5-S$6&lt;365*7/12,S28*0.58,IF($B$5-S$6&lt;365*8/12,S28*0.51,0))))))))+IF($B$5-S$6&gt;365,0,IF($B$5-S$6&gt;365*11/12,S28*0.23,IF($B$5-S$6&gt;365*10/12,S28*0.3,IF($B$5-S$6&gt;365*9/12,S28*0.37,IF($B$5-S$6&gt;365*8/12,S28*0.44,0)))))</f>
        <v>0</v>
      </c>
      <c r="CH28" s="20">
        <f>+IF($B$5-T$6&lt;365/12,T28,IF($B$5-T$6&lt;365*2/12,T28*0.93,IF($B$5-T$6&lt;365*3/12,T28*0.86,IF($B$5-T$6&lt;365*4/12,T28*0.79,IF($B$5-T$6&lt;365*5/12,T28*0.72,IF($B$5-T$6&lt;365*6/12,T28*0.65,IF($B$5-T$6&lt;365*7/12,T28*0.58,IF($B$5-T$6&lt;365*8/12,T28*0.51,0))))))))+IF($B$5-T$6&gt;365,0,IF($B$5-T$6&gt;365*11/12,T28*0.23,IF($B$5-T$6&gt;365*10/12,T28*0.3,IF($B$5-T$6&gt;365*9/12,T28*0.37,IF($B$5-T$6&gt;365*8/12,T28*0.44,0)))))</f>
        <v>0</v>
      </c>
      <c r="CI28" s="20">
        <f>+IF($B$5-U$6&lt;365/12,U28,IF($B$5-U$6&lt;365*2/12,U28*0.93,IF($B$5-U$6&lt;365*3/12,U28*0.86,IF($B$5-U$6&lt;365*4/12,U28*0.79,IF($B$5-U$6&lt;365*5/12,U28*0.72,IF($B$5-U$6&lt;365*6/12,U28*0.65,IF($B$5-U$6&lt;365*7/12,U28*0.58,IF($B$5-U$6&lt;365*8/12,U28*0.51,0))))))))+IF($B$5-U$6&gt;365,0,IF($B$5-U$6&gt;365*11/12,U28*0.23,IF($B$5-U$6&gt;365*10/12,U28*0.3,IF($B$5-U$6&gt;365*9/12,U28*0.37,IF($B$5-U$6&gt;365*8/12,U28*0.44,0)))))</f>
        <v>0</v>
      </c>
      <c r="CJ28" s="20">
        <f>+IF($B$5-V$6&lt;365/12,V28,IF($B$5-V$6&lt;365*2/12,V28*0.93,IF($B$5-V$6&lt;365*3/12,V28*0.86,IF($B$5-V$6&lt;365*4/12,V28*0.79,IF($B$5-V$6&lt;365*5/12,V28*0.72,IF($B$5-V$6&lt;365*6/12,V28*0.65,IF($B$5-V$6&lt;365*7/12,V28*0.58,IF($B$5-V$6&lt;365*8/12,V28*0.51,0))))))))+IF($B$5-V$6&gt;365,0,IF($B$5-V$6&gt;365*11/12,V28*0.23,IF($B$5-V$6&gt;365*10/12,V28*0.3,IF($B$5-V$6&gt;365*9/12,V28*0.37,IF($B$5-V$6&gt;365*8/12,V28*0.44,0)))))</f>
        <v>0</v>
      </c>
      <c r="CK28" s="20">
        <f>+IF($B$5-W$6&lt;365/12,W28,IF($B$5-W$6&lt;365*2/12,W28*0.93,IF($B$5-W$6&lt;365*3/12,W28*0.86,IF($B$5-W$6&lt;365*4/12,W28*0.79,IF($B$5-W$6&lt;365*5/12,W28*0.72,IF($B$5-W$6&lt;365*6/12,W28*0.65,IF($B$5-W$6&lt;365*7/12,W28*0.58,IF($B$5-W$6&lt;365*8/12,W28*0.51,0))))))))+IF($B$5-W$6&gt;365,0,IF($B$5-W$6&gt;365*11/12,W28*0.23,IF($B$5-W$6&gt;365*10/12,W28*0.3,IF($B$5-W$6&gt;365*9/12,W28*0.37,IF($B$5-W$6&gt;365*8/12,W28*0.44,0)))))</f>
        <v>0</v>
      </c>
      <c r="CL28" s="20">
        <f>+IF($B$5-X$6&lt;365/12,X28,IF($B$5-X$6&lt;365*2/12,X28*0.93,IF($B$5-X$6&lt;365*3/12,X28*0.86,IF($B$5-X$6&lt;365*4/12,X28*0.79,IF($B$5-X$6&lt;365*5/12,X28*0.72,IF($B$5-X$6&lt;365*6/12,X28*0.65,IF($B$5-X$6&lt;365*7/12,X28*0.58,IF($B$5-X$6&lt;365*8/12,X28*0.51,0))))))))+IF($B$5-X$6&gt;365,0,IF($B$5-X$6&gt;365*11/12,X28*0.23,IF($B$5-X$6&gt;365*10/12,X28*0.3,IF($B$5-X$6&gt;365*9/12,X28*0.37,IF($B$5-X$6&gt;365*8/12,X28*0.44,0)))))</f>
        <v>0</v>
      </c>
      <c r="CM28" s="20">
        <f>+IF($B$5-Y$6&lt;365/12,Y28,IF($B$5-Y$6&lt;365*2/12,Y28*0.93,IF($B$5-Y$6&lt;365*3/12,Y28*0.86,IF($B$5-Y$6&lt;365*4/12,Y28*0.79,IF($B$5-Y$6&lt;365*5/12,Y28*0.72,IF($B$5-Y$6&lt;365*6/12,Y28*0.65,IF($B$5-Y$6&lt;365*7/12,Y28*0.58,IF($B$5-Y$6&lt;365*8/12,Y28*0.51,0))))))))+IF($B$5-Y$6&gt;365,0,IF($B$5-Y$6&gt;365*11/12,Y28*0.23,IF($B$5-Y$6&gt;365*10/12,Y28*0.3,IF($B$5-Y$6&gt;365*9/12,Y28*0.37,IF($B$5-Y$6&gt;365*8/12,Y28*0.44,0)))))</f>
        <v>0</v>
      </c>
      <c r="CN28" s="20">
        <f>+IF($B$5-Z$6&lt;365/12,Z28,IF($B$5-Z$6&lt;365*2/12,Z28*0.93,IF($B$5-Z$6&lt;365*3/12,Z28*0.86,IF($B$5-Z$6&lt;365*4/12,Z28*0.79,IF($B$5-Z$6&lt;365*5/12,Z28*0.72,IF($B$5-Z$6&lt;365*6/12,Z28*0.65,IF($B$5-Z$6&lt;365*7/12,Z28*0.58,IF($B$5-Z$6&lt;365*8/12,Z28*0.51,0))))))))+IF($B$5-Z$6&gt;365,0,IF($B$5-Z$6&gt;365*11/12,Z28*0.23,IF($B$5-Z$6&gt;365*10/12,Z28*0.3,IF($B$5-Z$6&gt;365*9/12,Z28*0.37,IF($B$5-Z$6&gt;365*8/12,Z28*0.44,0)))))</f>
        <v>0</v>
      </c>
      <c r="CO28" s="20">
        <f>+IF($B$5-AA$6&lt;365/12,AA28,IF($B$5-AA$6&lt;365*2/12,AA28*0.93,IF($B$5-AA$6&lt;365*3/12,AA28*0.86,IF($B$5-AA$6&lt;365*4/12,AA28*0.79,IF($B$5-AA$6&lt;365*5/12,AA28*0.72,IF($B$5-AA$6&lt;365*6/12,AA28*0.65,IF($B$5-AA$6&lt;365*7/12,AA28*0.58,IF($B$5-AA$6&lt;365*8/12,AA28*0.51,0))))))))+IF($B$5-AA$6&gt;365,0,IF($B$5-AA$6&gt;365*11/12,AA28*0.23,IF($B$5-AA$6&gt;365*10/12,AA28*0.3,IF($B$5-AA$6&gt;365*9/12,AA28*0.37,IF($B$5-AA$6&gt;365*8/12,AA28*0.44,0)))))</f>
        <v>0</v>
      </c>
      <c r="CP28" s="20">
        <f>+IF($B$5-AB$6&lt;365/12,AB28,IF($B$5-AB$6&lt;365*2/12,AB28*0.93,IF($B$5-AB$6&lt;365*3/12,AB28*0.86,IF($B$5-AB$6&lt;365*4/12,AB28*0.79,IF($B$5-AB$6&lt;365*5/12,AB28*0.72,IF($B$5-AB$6&lt;365*6/12,AB28*0.65,IF($B$5-AB$6&lt;365*7/12,AB28*0.58,IF($B$5-AB$6&lt;365*8/12,AB28*0.51,0))))))))+IF($B$5-AB$6&gt;365,0,IF($B$5-AB$6&gt;365*11/12,AB28*0.23,IF($B$5-AB$6&gt;365*10/12,AB28*0.3,IF($B$5-AB$6&gt;365*9/12,AB28*0.37,IF($B$5-AB$6&gt;365*8/12,AB28*0.44,0)))))</f>
        <v>17.600000000000001</v>
      </c>
      <c r="CQ28" s="20">
        <f>+IF($B$5-AC$6&lt;365/12,AC28,IF($B$5-AC$6&lt;365*2/12,AC28*0.93,IF($B$5-AC$6&lt;365*3/12,AC28*0.86,IF($B$5-AC$6&lt;365*4/12,AC28*0.79,IF($B$5-AC$6&lt;365*5/12,AC28*0.72,IF($B$5-AC$6&lt;365*6/12,AC28*0.65,IF($B$5-AC$6&lt;365*7/12,AC28*0.58,IF($B$5-AC$6&lt;365*8/12,AC28*0.51,0))))))))+IF($B$5-AC$6&gt;365,0,IF($B$5-AC$6&gt;365*11/12,AC28*0.23,IF($B$5-AC$6&gt;365*10/12,AC28*0.3,IF($B$5-AC$6&gt;365*9/12,AC28*0.37,IF($B$5-AC$6&gt;365*8/12,AC28*0.44,0)))))</f>
        <v>0</v>
      </c>
      <c r="CR28" s="20">
        <f>+IF($B$5-AD$6&lt;365/12,AD28,IF($B$5-AD$6&lt;365*2/12,AD28*0.93,IF($B$5-AD$6&lt;365*3/12,AD28*0.86,IF($B$5-AD$6&lt;365*4/12,AD28*0.79,IF($B$5-AD$6&lt;365*5/12,AD28*0.72,IF($B$5-AD$6&lt;365*6/12,AD28*0.65,IF($B$5-AD$6&lt;365*7/12,AD28*0.58,IF($B$5-AD$6&lt;365*8/12,AD28*0.51,0))))))))+IF($B$5-AD$6&gt;365,0,IF($B$5-AD$6&gt;365*11/12,AD28*0.23,IF($B$5-AD$6&gt;365*10/12,AD28*0.3,IF($B$5-AD$6&gt;365*9/12,AD28*0.37,IF($B$5-AD$6&gt;365*8/12,AD28*0.44,0)))))</f>
        <v>0</v>
      </c>
      <c r="CS28" s="20">
        <f>+IF($B$5-AE$6&lt;365/12,AE28,IF($B$5-AE$6&lt;365*2/12,AE28*0.93,IF($B$5-AE$6&lt;365*3/12,AE28*0.86,IF($B$5-AE$6&lt;365*4/12,AE28*0.79,IF($B$5-AE$6&lt;365*5/12,AE28*0.72,IF($B$5-AE$6&lt;365*6/12,AE28*0.65,IF($B$5-AE$6&lt;365*7/12,AE28*0.58,IF($B$5-AE$6&lt;365*8/12,AE28*0.51,0))))))))+IF($B$5-AE$6&gt;365,0,IF($B$5-AE$6&gt;365*11/12,AE28*0.23,IF($B$5-AE$6&gt;365*10/12,AE28*0.3,IF($B$5-AE$6&gt;365*9/12,AE28*0.37,IF($B$5-AE$6&gt;365*8/12,AE28*0.44,0)))))</f>
        <v>0</v>
      </c>
      <c r="CT28" s="20">
        <f>+IF($B$5-AF$6&lt;365/12,AF28,IF($B$5-AF$6&lt;365*2/12,AF28*0.93,IF($B$5-AF$6&lt;365*3/12,AF28*0.86,IF($B$5-AF$6&lt;365*4/12,AF28*0.79,IF($B$5-AF$6&lt;365*5/12,AF28*0.72,IF($B$5-AF$6&lt;365*6/12,AF28*0.65,IF($B$5-AF$6&lt;365*7/12,AF28*0.58,IF($B$5-AF$6&lt;365*8/12,AF28*0.51,0))))))))+IF($B$5-AF$6&gt;365,0,IF($B$5-AF$6&gt;365*11/12,AF28*0.23,IF($B$5-AF$6&gt;365*10/12,AF28*0.3,IF($B$5-AF$6&gt;365*9/12,AF28*0.37,IF($B$5-AF$6&gt;365*8/12,AF28*0.44,0)))))</f>
        <v>0</v>
      </c>
      <c r="CU28" s="20">
        <f>+IF($B$5-AG$6&lt;365/12,AG28,IF($B$5-AG$6&lt;365*2/12,AG28*0.93,IF($B$5-AG$6&lt;365*3/12,AG28*0.86,IF($B$5-AG$6&lt;365*4/12,AG28*0.79,IF($B$5-AG$6&lt;365*5/12,AG28*0.72,IF($B$5-AG$6&lt;365*6/12,AG28*0.65,IF($B$5-AG$6&lt;365*7/12,AG28*0.58,IF($B$5-AG$6&lt;365*8/12,AG28*0.51,0))))))))+IF($B$5-AG$6&gt;365,0,IF($B$5-AG$6&gt;365*11/12,AG28*0.23,IF($B$5-AG$6&gt;365*10/12,AG28*0.3,IF($B$5-AG$6&gt;365*9/12,AG28*0.37,IF($B$5-AG$6&gt;365*8/12,AG28*0.44,0)))))</f>
        <v>0</v>
      </c>
      <c r="CV28" s="20">
        <f>+IF($B$5-AH$6&lt;365/12,AH28,IF($B$5-AH$6&lt;365*2/12,AH28*0.93,IF($B$5-AH$6&lt;365*3/12,AH28*0.86,IF($B$5-AH$6&lt;365*4/12,AH28*0.79,IF($B$5-AH$6&lt;365*5/12,AH28*0.72,IF($B$5-AH$6&lt;365*6/12,AH28*0.65,IF($B$5-AH$6&lt;365*7/12,AH28*0.58,IF($B$5-AH$6&lt;365*8/12,AH28*0.51,0))))))))+IF($B$5-AH$6&gt;365,0,IF($B$5-AH$6&gt;365*11/12,AH28*0.23,IF($B$5-AH$6&gt;365*10/12,AH28*0.3,IF($B$5-AH$6&gt;365*9/12,AH28*0.37,IF($B$5-AH$6&gt;365*8/12,AH28*0.44,0)))))</f>
        <v>0</v>
      </c>
      <c r="CW28" s="20">
        <f>+IF($B$5-AI$6&lt;365/12,AI28,IF($B$5-AI$6&lt;365*2/12,AI28*0.93,IF($B$5-AI$6&lt;365*3/12,AI28*0.86,IF($B$5-AI$6&lt;365*4/12,AI28*0.79,IF($B$5-AI$6&lt;365*5/12,AI28*0.72,IF($B$5-AI$6&lt;365*6/12,AI28*0.65,IF($B$5-AI$6&lt;365*7/12,AI28*0.58,IF($B$5-AI$6&lt;365*8/12,AI28*0.51,0))))))))+IF($B$5-AI$6&gt;365,0,IF($B$5-AI$6&gt;365*11/12,AI28*0.23,IF($B$5-AI$6&gt;365*10/12,AI28*0.3,IF($B$5-AI$6&gt;365*9/12,AI28*0.37,IF($B$5-AI$6&gt;365*8/12,AI28*0.44,0)))))</f>
        <v>0</v>
      </c>
      <c r="CX28" s="20">
        <f>+IF($B$5-AJ$6&lt;365/12,AJ28,IF($B$5-AJ$6&lt;365*2/12,AJ28*0.93,IF($B$5-AJ$6&lt;365*3/12,AJ28*0.86,IF($B$5-AJ$6&lt;365*4/12,AJ28*0.79,IF($B$5-AJ$6&lt;365*5/12,AJ28*0.72,IF($B$5-AJ$6&lt;365*6/12,AJ28*0.65,IF($B$5-AJ$6&lt;365*7/12,AJ28*0.58,IF($B$5-AJ$6&lt;365*8/12,AJ28*0.51,0))))))))+IF($B$5-AJ$6&gt;365,0,IF($B$5-AJ$6&gt;365*11/12,AJ28*0.23,IF($B$5-AJ$6&gt;365*10/12,AJ28*0.3,IF($B$5-AJ$6&gt;365*9/12,AJ28*0.37,IF($B$5-AJ$6&gt;365*8/12,AJ28*0.44,0)))))</f>
        <v>0</v>
      </c>
      <c r="CY28" s="20">
        <f>+IF($B$5-AK$6&lt;365/12,AK28,IF($B$5-AK$6&lt;365*2/12,AK28*0.93,IF($B$5-AK$6&lt;365*3/12,AK28*0.86,IF($B$5-AK$6&lt;365*4/12,AK28*0.79,IF($B$5-AK$6&lt;365*5/12,AK28*0.72,IF($B$5-AK$6&lt;365*6/12,AK28*0.65,IF($B$5-AK$6&lt;365*7/12,AK28*0.58,IF($B$5-AK$6&lt;365*8/12,AK28*0.51,0))))))))+IF($B$5-AK$6&gt;365,0,IF($B$5-AK$6&gt;365*11/12,AK28*0.23,IF($B$5-AK$6&gt;365*10/12,AK28*0.3,IF($B$5-AK$6&gt;365*9/12,AK28*0.37,IF($B$5-AK$6&gt;365*8/12,AK28*0.44,0)))))</f>
        <v>0</v>
      </c>
      <c r="CZ28" s="20">
        <f>+IF($B$5-AL$6&lt;365/12,AL28,IF($B$5-AL$6&lt;365*2/12,AL28*0.93,IF($B$5-AL$6&lt;365*3/12,AL28*0.86,IF($B$5-AL$6&lt;365*4/12,AL28*0.79,IF($B$5-AL$6&lt;365*5/12,AL28*0.72,IF($B$5-AL$6&lt;365*6/12,AL28*0.65,IF($B$5-AL$6&lt;365*7/12,AL28*0.58,IF($B$5-AL$6&lt;365*8/12,AL28*0.51,0))))))))+IF($B$5-AL$6&gt;365,0,IF($B$5-AL$6&gt;365*11/12,AL28*0.23,IF($B$5-AL$6&gt;365*10/12,AL28*0.3,IF($B$5-AL$6&gt;365*9/12,AL28*0.37,IF($B$5-AL$6&gt;365*8/12,AL28*0.44,0)))))</f>
        <v>0</v>
      </c>
      <c r="DA28" s="20">
        <f>+IF($B$5-AM$6&lt;365/12,AM28,IF($B$5-AM$6&lt;365*2/12,AM28*0.93,IF($B$5-AM$6&lt;365*3/12,AM28*0.86,IF($B$5-AM$6&lt;365*4/12,AM28*0.79,IF($B$5-AM$6&lt;365*5/12,AM28*0.72,IF($B$5-AM$6&lt;365*6/12,AM28*0.65,IF($B$5-AM$6&lt;365*7/12,AM28*0.58,IF($B$5-AM$6&lt;365*8/12,AM28*0.51,0))))))))+IF($B$5-AM$6&gt;365,0,IF($B$5-AM$6&gt;365*11/12,AM28*0.23,IF($B$5-AM$6&gt;365*10/12,AM28*0.3,IF($B$5-AM$6&gt;365*9/12,AM28*0.37,IF($B$5-AM$6&gt;365*8/12,AM28*0.44,0)))))</f>
        <v>0</v>
      </c>
      <c r="DB28" s="20">
        <f>+IF($B$5-AN$6&lt;365/12,AN28,IF($B$5-AN$6&lt;365*2/12,AN28*0.93,IF($B$5-AN$6&lt;365*3/12,AN28*0.86,IF($B$5-AN$6&lt;365*4/12,AN28*0.79,IF($B$5-AN$6&lt;365*5/12,AN28*0.72,IF($B$5-AN$6&lt;365*6/12,AN28*0.65,IF($B$5-AN$6&lt;365*7/12,AN28*0.58,IF($B$5-AN$6&lt;365*8/12,AN28*0.51,0))))))))+IF($B$5-AN$6&gt;365,0,IF($B$5-AN$6&gt;365*11/12,AN28*0.23,IF($B$5-AN$6&gt;365*10/12,AN28*0.3,IF($B$5-AN$6&gt;365*9/12,AN28*0.37,IF($B$5-AN$6&gt;365*8/12,AN28*0.44,0)))))</f>
        <v>68.900000000000006</v>
      </c>
      <c r="DC28" s="20">
        <f>+IF($B$5-AO$6&lt;365/12,AO28,IF($B$5-AO$6&lt;365*2/12,AO28*0.93,IF($B$5-AO$6&lt;365*3/12,AO28*0.86,IF($B$5-AO$6&lt;365*4/12,AO28*0.79,IF($B$5-AO$6&lt;365*5/12,AO28*0.72,IF($B$5-AO$6&lt;365*6/12,AO28*0.65,IF($B$5-AO$6&lt;365*7/12,AO28*0.58,IF($B$5-AO$6&lt;365*8/12,AO28*0.51,0))))))))+IF($B$5-AO$6&gt;365,0,IF($B$5-AO$6&gt;365*11/12,AO28*0.23,IF($B$5-AO$6&gt;365*10/12,AO28*0.3,IF($B$5-AO$6&gt;365*9/12,AO28*0.37,IF($B$5-AO$6&gt;365*8/12,AO28*0.44,0)))))</f>
        <v>0</v>
      </c>
      <c r="DD28" s="20">
        <f>+IF($B$5-AP$6&lt;365/12,AP28,IF($B$5-AP$6&lt;365*2/12,AP28*0.93,IF($B$5-AP$6&lt;365*3/12,AP28*0.86,IF($B$5-AP$6&lt;365*4/12,AP28*0.79,IF($B$5-AP$6&lt;365*5/12,AP28*0.72,IF($B$5-AP$6&lt;365*6/12,AP28*0.65,IF($B$5-AP$6&lt;365*7/12,AP28*0.58,IF($B$5-AP$6&lt;365*8/12,AP28*0.51,0))))))))+IF($B$5-AP$6&gt;365,0,IF($B$5-AP$6&gt;365*11/12,AP28*0.23,IF($B$5-AP$6&gt;365*10/12,AP28*0.3,IF($B$5-AP$6&gt;365*9/12,AP28*0.37,IF($B$5-AP$6&gt;365*8/12,AP28*0.44,0)))))</f>
        <v>0</v>
      </c>
      <c r="DE28" s="20">
        <f>+IF($B$5-AQ$6&lt;365/12,AQ28,IF($B$5-AQ$6&lt;365*2/12,AQ28*0.93,IF($B$5-AQ$6&lt;365*3/12,AQ28*0.86,IF($B$5-AQ$6&lt;365*4/12,AQ28*0.79,IF($B$5-AQ$6&lt;365*5/12,AQ28*0.72,IF($B$5-AQ$6&lt;365*6/12,AQ28*0.65,IF($B$5-AQ$6&lt;365*7/12,AQ28*0.58,IF($B$5-AQ$6&lt;365*8/12,AQ28*0.51,0))))))))+IF($B$5-AQ$6&gt;365,0,IF($B$5-AQ$6&gt;365*11/12,AQ28*0.23,IF($B$5-AQ$6&gt;365*10/12,AQ28*0.3,IF($B$5-AQ$6&gt;365*9/12,AQ28*0.37,IF($B$5-AQ$6&gt;365*8/12,AQ28*0.44,0)))))</f>
        <v>0</v>
      </c>
      <c r="DF28" s="20">
        <f>+IF($B$5-AR$6&lt;365/12,AR28,IF($B$5-AR$6&lt;365*2/12,AR28*0.93,IF($B$5-AR$6&lt;365*3/12,AR28*0.86,IF($B$5-AR$6&lt;365*4/12,AR28*0.79,IF($B$5-AR$6&lt;365*5/12,AR28*0.72,IF($B$5-AR$6&lt;365*6/12,AR28*0.65,IF($B$5-AR$6&lt;365*7/12,AR28*0.58,IF($B$5-AR$6&lt;365*8/12,AR28*0.51,0))))))))+IF($B$5-AR$6&gt;365,0,IF($B$5-AR$6&gt;365*11/12,AR28*0.23,IF($B$5-AR$6&gt;365*10/12,AR28*0.3,IF($B$5-AR$6&gt;365*9/12,AR28*0.37,IF($B$5-AR$6&gt;365*8/12,AR28*0.44,0)))))</f>
        <v>0</v>
      </c>
      <c r="DG28" s="20">
        <f>+IF($B$5-AS$6&lt;365/12,AS28,IF($B$5-AS$6&lt;365*2/12,AS28*0.93,IF($B$5-AS$6&lt;365*3/12,AS28*0.86,IF($B$5-AS$6&lt;365*4/12,AS28*0.79,IF($B$5-AS$6&lt;365*5/12,AS28*0.72,IF($B$5-AS$6&lt;365*6/12,AS28*0.65,IF($B$5-AS$6&lt;365*7/12,AS28*0.58,IF($B$5-AS$6&lt;365*8/12,AS28*0.51,0))))))))+IF($B$5-AS$6&gt;365,0,IF($B$5-AS$6&gt;365*11/12,AS28*0.23,IF($B$5-AS$6&gt;365*10/12,AS28*0.3,IF($B$5-AS$6&gt;365*9/12,AS28*0.37,IF($B$5-AS$6&gt;365*8/12,AS28*0.44,0)))))</f>
        <v>0</v>
      </c>
      <c r="DH28" s="21">
        <f>+IF($B$5-AT$6&lt;365/12,AT28,IF($B$5-AT$6&lt;365*2/12,AT28*0.93,IF($B$5-AT$6&lt;365*3/12,AT28*0.86,IF($B$5-AT$6&lt;365*4/12,AT28*0.79,IF($B$5-AT$6&lt;365*5/12,AT28*0.72,IF($B$5-AT$6&lt;365*6/12,AT28*0.65,IF($B$5-AT$6&lt;365*7/12,AT28*0.58,IF($B$5-AT$6&lt;365*8/12,AT28*0.51,0))))))))+IF($B$5-AT$6&gt;365,0,IF($B$5-AT$6&gt;365*11/12,AT28*0.23,IF($B$5-AT$6&gt;365*10/12,AT28*0.3,IF($B$5-AT$6&gt;365*9/12,AT28*0.37,IF($B$5-AT$6&gt;365*8/12,AT28*0.44,0)))))</f>
        <v>0</v>
      </c>
      <c r="DI28" s="20">
        <f>+IF($B$5-AU$6&lt;365/12,AU28,IF($B$5-AU$6&lt;365*2/12,AU28*0.93,IF($B$5-AU$6&lt;365*3/12,AU28*0.86,IF($B$5-AU$6&lt;365*4/12,AU28*0.79,IF($B$5-AU$6&lt;365*5/12,AU28*0.72,IF($B$5-AU$6&lt;365*6/12,AU28*0.65,IF($B$5-AU$6&lt;365*7/12,AU28*0.58,IF($B$5-AU$6&lt;365*8/12,AU28*0.51,0))))))))+IF($B$5-AU$6&gt;365,0,IF($B$5-AU$6&gt;365*11/12,AU28*0.23,IF($B$5-AU$6&gt;365*10/12,AU28*0.3,IF($B$5-AU$6&gt;365*9/12,AU28*0.37,IF($B$5-AU$6&gt;365*8/12,AU28*0.44,0)))))</f>
        <v>0</v>
      </c>
      <c r="DJ28" s="20">
        <f>+IF($B$5-AV$6&lt;365/12,AV28,IF($B$5-AV$6&lt;365*2/12,AV28*0.93,IF($B$5-AV$6&lt;365*3/12,AV28*0.86,IF($B$5-AV$6&lt;365*4/12,AV28*0.79,IF($B$5-AV$6&lt;365*5/12,AV28*0.72,IF($B$5-AV$6&lt;365*6/12,AV28*0.65,IF($B$5-AV$6&lt;365*7/12,AV28*0.58,IF($B$5-AV$6&lt;365*8/12,AV28*0.51,0))))))))+IF($B$5-AV$6&gt;365,0,IF($B$5-AV$6&gt;365*11/12,AV28*0.23,IF($B$5-AV$6&gt;365*10/12,AV28*0.3,IF($B$5-AV$6&gt;365*9/12,AV28*0.37,IF($B$5-AV$6&gt;365*8/12,AV28*0.44,0)))))</f>
        <v>0</v>
      </c>
      <c r="DK28" s="20">
        <f>+IF($B$5-AW$6&lt;365/12,AW28,IF($B$5-AW$6&lt;365*2/12,AW28*0.93,IF($B$5-AW$6&lt;365*3/12,AW28*0.86,IF($B$5-AW$6&lt;365*4/12,AW28*0.79,IF($B$5-AW$6&lt;365*5/12,AW28*0.72,IF($B$5-AW$6&lt;365*6/12,AW28*0.65,IF($B$5-AW$6&lt;365*7/12,AW28*0.58,IF($B$5-AW$6&lt;365*8/12,AW28*0.51,0))))))))+IF($B$5-AW$6&gt;365,0,IF($B$5-AW$6&gt;365*11/12,AW28*0.23,IF($B$5-AW$6&gt;365*10/12,AW28*0.3,IF($B$5-AW$6&gt;365*9/12,AW28*0.37,IF($B$5-AW$6&gt;365*8/12,AW28*0.44,0)))))</f>
        <v>0</v>
      </c>
      <c r="DL28" s="20">
        <f>+IF($B$5-AX$6&lt;365/12,AX28,IF($B$5-AX$6&lt;365*2/12,AX28*0.93,IF($B$5-AX$6&lt;365*3/12,AX28*0.86,IF($B$5-AX$6&lt;365*4/12,AX28*0.79,IF($B$5-AX$6&lt;365*5/12,AX28*0.72,IF($B$5-AX$6&lt;365*6/12,AX28*0.65,IF($B$5-AX$6&lt;365*7/12,AX28*0.58,IF($B$5-AX$6&lt;365*8/12,AX28*0.51,0))))))))+IF($B$5-AX$6&gt;365,0,IF($B$5-AX$6&gt;365*11/12,AX28*0.23,IF($B$5-AX$6&gt;365*10/12,AX28*0.3,IF($B$5-AX$6&gt;365*9/12,AX28*0.37,IF($B$5-AX$6&gt;365*8/12,AX28*0.44,0)))))</f>
        <v>0</v>
      </c>
      <c r="DM28" s="20">
        <f>+IF($B$5-AY$6&lt;365/12,AY28,IF($B$5-AY$6&lt;365*2/12,AY28*0.93,IF($B$5-AY$6&lt;365*3/12,AY28*0.86,IF($B$5-AY$6&lt;365*4/12,AY28*0.79,IF($B$5-AY$6&lt;365*5/12,AY28*0.72,IF($B$5-AY$6&lt;365*6/12,AY28*0.65,IF($B$5-AY$6&lt;365*7/12,AY28*0.58,IF($B$5-AY$6&lt;365*8/12,AY28*0.51,0))))))))+IF($B$5-AY$6&gt;365,0,IF($B$5-AY$6&gt;365*11/12,AY28*0.23,IF($B$5-AY$6&gt;365*10/12,AY28*0.3,IF($B$5-AY$6&gt;365*9/12,AY28*0.37,IF($B$5-AY$6&gt;365*8/12,AY28*0.44,0)))))</f>
        <v>0</v>
      </c>
      <c r="DN28" s="20">
        <f>+IF($B$5-AZ$6&lt;365/12,AZ28,IF($B$5-AZ$6&lt;365*2/12,AZ28*0.93,IF($B$5-AZ$6&lt;365*3/12,AZ28*0.86,IF($B$5-AZ$6&lt;365*4/12,AZ28*0.79,IF($B$5-AZ$6&lt;365*5/12,AZ28*0.72,IF($B$5-AZ$6&lt;365*6/12,AZ28*0.65,IF($B$5-AZ$6&lt;365*7/12,AZ28*0.58,IF($B$5-AZ$6&lt;365*8/12,AZ28*0.51,0))))))))+IF($B$5-AZ$6&gt;365,0,IF($B$5-AZ$6&gt;365*11/12,AZ28*0.23,IF($B$5-AZ$6&gt;365*10/12,AZ28*0.3,IF($B$5-AZ$6&gt;365*9/12,AZ28*0.37,IF($B$5-AZ$6&gt;365*8/12,AZ28*0.44,0)))))</f>
        <v>0</v>
      </c>
      <c r="DO28" s="20">
        <f>+IF($B$5-BA$6&lt;365/12,BA28,IF($B$5-BA$6&lt;365*2/12,BA28*0.93,IF($B$5-BA$6&lt;365*3/12,BA28*0.86,IF($B$5-BA$6&lt;365*4/12,BA28*0.79,IF($B$5-BA$6&lt;365*5/12,BA28*0.72,IF($B$5-BA$6&lt;365*6/12,BA28*0.65,IF($B$5-BA$6&lt;365*7/12,BA28*0.58,IF($B$5-BA$6&lt;365*8/12,BA28*0.51,0))))))))+IF($B$5-BA$6&gt;365,0,IF($B$5-BA$6&gt;365*11/12,BA28*0.23,IF($B$5-BA$6&gt;365*10/12,BA28*0.3,IF($B$5-BA$6&gt;365*9/12,BA28*0.37,IF($B$5-BA$6&gt;365*8/12,BA28*0.44,0)))))</f>
        <v>0</v>
      </c>
      <c r="DP28" s="20">
        <f>+IF($B$5-BB$6&lt;365/12,BB28,IF($B$5-BB$6&lt;365*2/12,BB28*0.93,IF($B$5-BB$6&lt;365*3/12,BB28*0.86,IF($B$5-BB$6&lt;365*4/12,BB28*0.79,IF($B$5-BB$6&lt;365*5/12,BB28*0.72,IF($B$5-BB$6&lt;365*6/12,BB28*0.65,IF($B$5-BB$6&lt;365*7/12,BB28*0.58,IF($B$5-BB$6&lt;365*8/12,BB28*0.51,0))))))))+IF($B$5-BB$6&gt;365,0,IF($B$5-BB$6&gt;365*11/12,BB28*0.23,IF($B$5-BB$6&gt;365*10/12,BB28*0.3,IF($B$5-BB$6&gt;365*9/12,BB28*0.37,IF($B$5-BB$6&gt;365*8/12,BB28*0.44,0)))))</f>
        <v>0</v>
      </c>
      <c r="DQ28" s="20">
        <f>+IF($B$5-BC$6&lt;365/12,BC28,IF($B$5-BC$6&lt;365*2/12,BC28*0.93,IF($B$5-BC$6&lt;365*3/12,BC28*0.86,IF($B$5-BC$6&lt;365*4/12,BC28*0.79,IF($B$5-BC$6&lt;365*5/12,BC28*0.72,IF($B$5-BC$6&lt;365*6/12,BC28*0.65,IF($B$5-BC$6&lt;365*7/12,BC28*0.58,IF($B$5-BC$6&lt;365*8/12,BC28*0.51,0))))))))+IF($B$5-BC$6&gt;365,0,IF($B$5-BC$6&gt;365*11/12,BC28*0.23,IF($B$5-BC$6&gt;365*10/12,BC28*0.3,IF($B$5-BC$6&gt;365*9/12,BC28*0.37,IF($B$5-BC$6&gt;365*8/12,BC28*0.44,0)))))</f>
        <v>0</v>
      </c>
      <c r="DR28" s="20">
        <f>+IF($B$5-BD$6&lt;365/12,BD28,IF($B$5-BD$6&lt;365*2/12,BD28*0.93,IF($B$5-BD$6&lt;365*3/12,BD28*0.86,IF($B$5-BD$6&lt;365*4/12,BD28*0.79,IF($B$5-BD$6&lt;365*5/12,BD28*0.72,IF($B$5-BD$6&lt;365*6/12,BD28*0.65,IF($B$5-BD$6&lt;365*7/12,BD28*0.58,IF($B$5-BD$6&lt;365*8/12,BD28*0.51,0))))))))+IF($B$5-BD$6&gt;365,0,IF($B$5-BD$6&gt;365*11/12,BD28*0.23,IF($B$5-BD$6&gt;365*10/12,BD28*0.3,IF($B$5-BD$6&gt;365*9/12,BD28*0.37,IF($B$5-BD$6&gt;365*8/12,BD28*0.44,0)))))</f>
        <v>0</v>
      </c>
      <c r="DS28" s="20">
        <f>+IF($B$5-BE$6&lt;365/12,BE28,IF($B$5-BE$6&lt;365*2/12,BE28*0.93,IF($B$5-BE$6&lt;365*3/12,BE28*0.86,IF($B$5-BE$6&lt;365*4/12,BE28*0.79,IF($B$5-BE$6&lt;365*5/12,BE28*0.72,IF($B$5-BE$6&lt;365*6/12,BE28*0.65,IF($B$5-BE$6&lt;365*7/12,BE28*0.58,IF($B$5-BE$6&lt;365*8/12,BE28*0.51,0))))))))+IF($B$5-BE$6&gt;365,0,IF($B$5-BE$6&gt;365*11/12,BE28*0.23,IF($B$5-BE$6&gt;365*10/12,BE28*0.3,IF($B$5-BE$6&gt;365*9/12,BE28*0.37,IF($B$5-BE$6&gt;365*8/12,BE28*0.44,0)))))</f>
        <v>0</v>
      </c>
      <c r="DT28" s="20">
        <f>+IF($B$5-BF$6&lt;365/12,BF28,IF($B$5-BF$6&lt;365*2/12,BF28*0.93,IF($B$5-BF$6&lt;365*3/12,BF28*0.86,IF($B$5-BF$6&lt;365*4/12,BF28*0.79,IF($B$5-BF$6&lt;365*5/12,BF28*0.72,IF($B$5-BF$6&lt;365*6/12,BF28*0.65,IF($B$5-BF$6&lt;365*7/12,BF28*0.58,IF($B$5-BF$6&lt;365*8/12,BF28*0.51,0))))))))+IF($B$5-BF$6&gt;365,0,IF($B$5-BF$6&gt;365*11/12,BF28*0.23,IF($B$5-BF$6&gt;365*10/12,BF28*0.3,IF($B$5-BF$6&gt;365*9/12,BF28*0.37,IF($B$5-BF$6&gt;365*8/12,BF28*0.44,0)))))</f>
        <v>0</v>
      </c>
      <c r="DU28" s="20">
        <f>+IF($B$5-BG$6&lt;365/12,BG28,IF($B$5-BG$6&lt;365*2/12,BG28*0.93,IF($B$5-BG$6&lt;365*3/12,BG28*0.86,IF($B$5-BG$6&lt;365*4/12,BG28*0.79,IF($B$5-BG$6&lt;365*5/12,BG28*0.72,IF($B$5-BG$6&lt;365*6/12,BG28*0.65,IF($B$5-BG$6&lt;365*7/12,BG28*0.58,IF($B$5-BG$6&lt;365*8/12,BG28*0.51,0))))))))+IF($B$5-BG$6&gt;365,0,IF($B$5-BG$6&gt;365*11/12,BG28*0.23,IF($B$5-BG$6&gt;365*10/12,BG28*0.3,IF($B$5-BG$6&gt;365*9/12,BG28*0.37,IF($B$5-BG$6&gt;365*8/12,BG28*0.44,0)))))</f>
        <v>0</v>
      </c>
      <c r="DV28" s="20">
        <f>+IF($B$5-BH$6&lt;365/12,BH28,IF($B$5-BH$6&lt;365*2/12,BH28*0.93,IF($B$5-BH$6&lt;365*3/12,BH28*0.86,IF($B$5-BH$6&lt;365*4/12,BH28*0.79,IF($B$5-BH$6&lt;365*5/12,BH28*0.72,IF($B$5-BH$6&lt;365*6/12,BH28*0.65,IF($B$5-BH$6&lt;365*7/12,BH28*0.58,IF($B$5-BH$6&lt;365*8/12,BH28*0.51,0))))))))+IF($B$5-BH$6&gt;365,0,IF($B$5-BH$6&gt;365*11/12,BH28*0.23,IF($B$5-BH$6&gt;365*10/12,BH28*0.3,IF($B$5-BH$6&gt;365*9/12,BH28*0.37,IF($B$5-BH$6&gt;365*8/12,BH28*0.44,0)))))</f>
        <v>0</v>
      </c>
      <c r="DW28" s="20">
        <f>+IF($B$5-BI$6&lt;365/12,BI28,IF($B$5-BI$6&lt;365*2/12,BI28*0.93,IF($B$5-BI$6&lt;365*3/12,BI28*0.86,IF($B$5-BI$6&lt;365*4/12,BI28*0.79,IF($B$5-BI$6&lt;365*5/12,BI28*0.72,IF($B$5-BI$6&lt;365*6/12,BI28*0.65,IF($B$5-BI$6&lt;365*7/12,BI28*0.58,IF($B$5-BI$6&lt;365*8/12,BI28*0.51,0))))))))+IF($B$5-BI$6&gt;365,0,IF($B$5-BI$6&gt;365*11/12,BI28*0.23,IF($B$5-BI$6&gt;365*10/12,BI28*0.3,IF($B$5-BI$6&gt;365*9/12,BI28*0.37,IF($B$5-BI$6&gt;365*8/12,BI28*0.44,0)))))</f>
        <v>0</v>
      </c>
      <c r="DX28" s="20">
        <f>+IF($B$5-BJ$6&lt;365/12,BJ28,IF($B$5-BJ$6&lt;365*2/12,BJ28*0.93,IF($B$5-BJ$6&lt;365*3/12,BJ28*0.86,IF($B$5-BJ$6&lt;365*4/12,BJ28*0.79,IF($B$5-BJ$6&lt;365*5/12,BJ28*0.72,IF($B$5-BJ$6&lt;365*6/12,BJ28*0.65,IF($B$5-BJ$6&lt;365*7/12,BJ28*0.58,IF($B$5-BJ$6&lt;365*8/12,BJ28*0.51,0))))))))+IF($B$5-BJ$6&gt;365,0,IF($B$5-BJ$6&gt;365*11/12,BJ28*0.23,IF($B$5-BJ$6&gt;365*10/12,BJ28*0.3,IF($B$5-BJ$6&gt;365*9/12,BJ28*0.37,IF($B$5-BJ$6&gt;365*8/12,BJ28*0.44,0)))))</f>
        <v>0</v>
      </c>
      <c r="DY28" s="20">
        <f>+IF($B$5-BK$6&lt;365/12,BK28,IF($B$5-BK$6&lt;365*2/12,BK28*0.93,IF($B$5-BK$6&lt;365*3/12,BK28*0.86,IF($B$5-BK$6&lt;365*4/12,BK28*0.79,IF($B$5-BK$6&lt;365*5/12,BK28*0.72,IF($B$5-BK$6&lt;365*6/12,BK28*0.65,IF($B$5-BK$6&lt;365*7/12,BK28*0.58,IF($B$5-BK$6&lt;365*8/12,BK28*0.51,0))))))))+IF($B$5-BK$6&gt;365,0,IF($B$5-BK$6&gt;365*11/12,BK28*0.23,IF($B$5-BK$6&gt;365*10/12,BK28*0.3,IF($B$5-BK$6&gt;365*9/12,BK28*0.37,IF($B$5-BK$6&gt;365*8/12,BK28*0.44,0)))))</f>
        <v>0</v>
      </c>
      <c r="DZ28" s="20">
        <f>+IF($B$5-BL$6&lt;365/12,BL28,IF($B$5-BL$6&lt;365*2/12,BL28*0.93,IF($B$5-BL$6&lt;365*3/12,BL28*0.86,IF($B$5-BL$6&lt;365*4/12,BL28*0.79,IF($B$5-BL$6&lt;365*5/12,BL28*0.72,IF($B$5-BL$6&lt;365*6/12,BL28*0.65,IF($B$5-BL$6&lt;365*7/12,BL28*0.58,IF($B$5-BL$6&lt;365*8/12,BL28*0.51,0))))))))+IF($B$5-BL$6&gt;365,0,IF($B$5-BL$6&gt;365*11/12,BL28*0.23,IF($B$5-BL$6&gt;365*10/12,BL28*0.3,IF($B$5-BL$6&gt;365*9/12,BL28*0.37,IF($B$5-BL$6&gt;365*8/12,BL28*0.44,0)))))</f>
        <v>0</v>
      </c>
      <c r="EA28" s="20">
        <f>+IF($B$5-BM$6&lt;365/12,BM28,IF($B$5-BM$6&lt;365*2/12,BM28*0.93,IF($B$5-BM$6&lt;365*3/12,BM28*0.86,IF($B$5-BM$6&lt;365*4/12,BM28*0.79,IF($B$5-BM$6&lt;365*5/12,BM28*0.72,IF($B$5-BM$6&lt;365*6/12,BM28*0.65,IF($B$5-BM$6&lt;365*7/12,BM28*0.58,IF($B$5-BM$6&lt;365*8/12,BM28*0.51,0))))))))+IF($B$5-BM$6&gt;365,0,IF($B$5-BM$6&gt;365*11/12,BM28*0.23,IF($B$5-BM$6&gt;365*10/12,BM28*0.3,IF($B$5-BM$6&gt;365*9/12,BM28*0.37,IF($B$5-BM$6&gt;365*8/12,BM28*0.44,0)))))</f>
        <v>0</v>
      </c>
      <c r="EB28" s="20">
        <f>+IF($B$5-BN$6&lt;365/12,BN28,IF($B$5-BN$6&lt;365*2/12,BN28*0.93,IF($B$5-BN$6&lt;365*3/12,BN28*0.86,IF($B$5-BN$6&lt;365*4/12,BN28*0.79,IF($B$5-BN$6&lt;365*5/12,BN28*0.72,IF($B$5-BN$6&lt;365*6/12,BN28*0.65,IF($B$5-BN$6&lt;365*7/12,BN28*0.58,IF($B$5-BN$6&lt;365*8/12,BN28*0.51,0))))))))+IF($B$5-BN$6&gt;365,0,IF($B$5-BN$6&gt;365*11/12,BN28*0.23,IF($B$5-BN$6&gt;365*10/12,BN28*0.3,IF($B$5-BN$6&gt;365*9/12,BN28*0.37,IF($B$5-BN$6&gt;365*8/12,BN28*0.44,0)))))</f>
        <v>0</v>
      </c>
      <c r="EC28" s="20">
        <f>+IF($B$5-BO$6&lt;365/12,BO28,IF($B$5-BO$6&lt;365*2/12,BO28*0.93,IF($B$5-BO$6&lt;365*3/12,BO28*0.86,IF($B$5-BO$6&lt;365*4/12,BO28*0.79,IF($B$5-BO$6&lt;365*5/12,BO28*0.72,IF($B$5-BO$6&lt;365*6/12,BO28*0.65,IF($B$5-BO$6&lt;365*7/12,BO28*0.58,IF($B$5-BO$6&lt;365*8/12,BO28*0.51,0))))))))+IF($B$5-BO$6&gt;365,0,IF($B$5-BO$6&gt;365*11/12,BO28*0.23,IF($B$5-BO$6&gt;365*10/12,BO28*0.3,IF($B$5-BO$6&gt;365*9/12,BO28*0.37,IF($B$5-BO$6&gt;365*8/12,BO28*0.44,0)))))</f>
        <v>0</v>
      </c>
      <c r="ED28" s="20">
        <f>+IF($B$5-BP$6&lt;365/12,BP28,IF($B$5-BP$6&lt;365*2/12,BP28*0.93,IF($B$5-BP$6&lt;365*3/12,BP28*0.86,IF($B$5-BP$6&lt;365*4/12,BP28*0.79,IF($B$5-BP$6&lt;365*5/12,BP28*0.72,IF($B$5-BP$6&lt;365*6/12,BP28*0.65,IF($B$5-BP$6&lt;365*7/12,BP28*0.58,IF($B$5-BP$6&lt;365*8/12,BP28*0.51,0))))))))+IF($B$5-BP$6&gt;365,0,IF($B$5-BP$6&gt;365*11/12,BP28*0.23,IF($B$5-BP$6&gt;365*10/12,BP28*0.3,IF($B$5-BP$6&gt;365*9/12,BP28*0.37,IF($B$5-BP$6&gt;365*8/12,BP28*0.44,0)))))</f>
        <v>0</v>
      </c>
      <c r="EE28" s="20"/>
      <c r="EF28" s="22">
        <f>SUM(BS28:EE28)</f>
        <v>86.5</v>
      </c>
      <c r="EG28" s="19">
        <f t="shared" si="8"/>
        <v>2</v>
      </c>
      <c r="EH28" s="17" t="str">
        <f t="shared" si="9"/>
        <v>Lucia Rivas</v>
      </c>
      <c r="EI28" s="31">
        <v>22</v>
      </c>
      <c r="EJ28" s="32">
        <f t="shared" si="11"/>
        <v>43.25</v>
      </c>
      <c r="EK28" s="23"/>
    </row>
    <row r="29" spans="2:141" ht="15" x14ac:dyDescent="0.2">
      <c r="B29" s="29">
        <f t="shared" si="10"/>
        <v>23</v>
      </c>
      <c r="C29" s="17" t="s">
        <v>101</v>
      </c>
      <c r="D29" s="17" t="s">
        <v>102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>
        <v>100</v>
      </c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26">
        <f>COUNT(D29:BQ29)</f>
        <v>1</v>
      </c>
      <c r="BS29" s="20">
        <f>+IF($B$5-E$6&lt;365/12,E29,IF($B$5-E$6&lt;365*2/12,E29*0.93,IF($B$5-E$6&lt;365*3/12,E29*0.86,IF($B$5-E$6&lt;365*4/12,E29*0.79,IF($B$5-E$6&lt;365*5/12,E29*0.72,IF($B$5-E$6&lt;365*6/12,E29*0.65,IF($B$5-E$6&lt;365*7/12,E29*0.58,IF($B$5-E$6&lt;365*8/12,E29*0.51,0))))))))+IF($B$5-E$6&gt;365,0,IF($B$5-E$6&gt;365*11/12,E29*0.23,IF($B$5-E$6&gt;365*10/12,E29*0.3,IF($B$5-E$6&gt;365*9/12,E29*0.37,IF($B$5-E$6&gt;365*8/12,E29*0.44,0)))))</f>
        <v>0</v>
      </c>
      <c r="BT29" s="20">
        <f>+IF($B$5-F$6&lt;365/12,F29,IF($B$5-F$6&lt;365*2/12,F29*0.93,IF($B$5-F$6&lt;365*3/12,F29*0.86,IF($B$5-F$6&lt;365*4/12,F29*0.79,IF($B$5-F$6&lt;365*5/12,F29*0.72,IF($B$5-F$6&lt;365*6/12,F29*0.65,IF($B$5-F$6&lt;365*7/12,F29*0.58,IF($B$5-F$6&lt;365*8/12,F29*0.51,0))))))))+IF($B$5-F$6&gt;365,0,IF($B$5-F$6&gt;365*11/12,F29*0.23,IF($B$5-F$6&gt;365*10/12,F29*0.3,IF($B$5-F$6&gt;365*9/12,F29*0.37,IF($B$5-F$6&gt;365*8/12,F29*0.44,0)))))</f>
        <v>0</v>
      </c>
      <c r="BU29" s="20">
        <f>+IF($B$5-G$6&lt;365/12,G29,IF($B$5-G$6&lt;365*2/12,G29*0.93,IF($B$5-G$6&lt;365*3/12,G29*0.86,IF($B$5-G$6&lt;365*4/12,G29*0.79,IF($B$5-G$6&lt;365*5/12,G29*0.72,IF($B$5-G$6&lt;365*6/12,G29*0.65,IF($B$5-G$6&lt;365*7/12,G29*0.58,IF($B$5-G$6&lt;365*8/12,G29*0.51,0))))))))+IF($B$5-G$6&gt;365,0,IF($B$5-G$6&gt;365*11/12,G29*0.23,IF($B$5-G$6&gt;365*10/12,G29*0.3,IF($B$5-G$6&gt;365*9/12,G29*0.37,IF($B$5-G$6&gt;365*8/12,G29*0.44,0)))))</f>
        <v>0</v>
      </c>
      <c r="BV29" s="20">
        <f>+IF($B$5-H$6&lt;365/12,H29,IF($B$5-H$6&lt;365*2/12,H29*0.93,IF($B$5-H$6&lt;365*3/12,H29*0.86,IF($B$5-H$6&lt;365*4/12,H29*0.79,IF($B$5-H$6&lt;365*5/12,H29*0.72,IF($B$5-H$6&lt;365*6/12,H29*0.65,IF($B$5-H$6&lt;365*7/12,H29*0.58,IF($B$5-H$6&lt;365*8/12,H29*0.51,0))))))))+IF($B$5-H$6&gt;365,0,IF($B$5-H$6&gt;365*11/12,H29*0.23,IF($B$5-H$6&gt;365*10/12,H29*0.3,IF($B$5-H$6&gt;365*9/12,H29*0.37,IF($B$5-H$6&gt;365*8/12,H29*0.44,0)))))</f>
        <v>0</v>
      </c>
      <c r="BW29" s="20">
        <f>+IF($B$5-I$6&lt;365/12,I29,IF($B$5-I$6&lt;365*2/12,I29*0.93,IF($B$5-I$6&lt;365*3/12,I29*0.86,IF($B$5-I$6&lt;365*4/12,I29*0.79,IF($B$5-I$6&lt;365*5/12,I29*0.72,IF($B$5-I$6&lt;365*6/12,I29*0.65,IF($B$5-I$6&lt;365*7/12,I29*0.58,IF($B$5-I$6&lt;365*8/12,I29*0.51,0))))))))+IF($B$5-I$6&gt;365,0,IF($B$5-I$6&gt;365*11/12,I29*0.23,IF($B$5-I$6&gt;365*10/12,I29*0.3,IF($B$5-I$6&gt;365*9/12,I29*0.37,IF($B$5-I$6&gt;365*8/12,I29*0.44,0)))))</f>
        <v>0</v>
      </c>
      <c r="BX29" s="20">
        <f>+IF($B$5-J$6&lt;365/12,J29,IF($B$5-J$6&lt;365*2/12,J29*0.93,IF($B$5-J$6&lt;365*3/12,J29*0.86,IF($B$5-J$6&lt;365*4/12,J29*0.79,IF($B$5-J$6&lt;365*5/12,J29*0.72,IF($B$5-J$6&lt;365*6/12,J29*0.65,IF($B$5-J$6&lt;365*7/12,J29*0.58,IF($B$5-J$6&lt;365*8/12,J29*0.51,0))))))))+IF($B$5-J$6&gt;365,0,IF($B$5-J$6&gt;365*11/12,J29*0.23,IF($B$5-J$6&gt;365*10/12,J29*0.3,IF($B$5-J$6&gt;365*9/12,J29*0.37,IF($B$5-J$6&gt;365*8/12,J29*0.44,0)))))</f>
        <v>0</v>
      </c>
      <c r="BY29" s="20">
        <f>+IF($B$5-K$6&lt;365/12,K29,IF($B$5-K$6&lt;365*2/12,K29*0.93,IF($B$5-K$6&lt;365*3/12,K29*0.86,IF($B$5-K$6&lt;365*4/12,K29*0.79,IF($B$5-K$6&lt;365*5/12,K29*0.72,IF($B$5-K$6&lt;365*6/12,K29*0.65,IF($B$5-K$6&lt;365*7/12,K29*0.58,IF($B$5-K$6&lt;365*8/12,K29*0.51,0))))))))+IF($B$5-K$6&gt;365,0,IF($B$5-K$6&gt;365*11/12,K29*0.23,IF($B$5-K$6&gt;365*10/12,K29*0.3,IF($B$5-K$6&gt;365*9/12,K29*0.37,IF($B$5-K$6&gt;365*8/12,K29*0.44,0)))))</f>
        <v>0</v>
      </c>
      <c r="BZ29" s="20">
        <f>+IF($B$5-L$6&lt;365/12,L29,IF($B$5-L$6&lt;365*2/12,L29*0.93,IF($B$5-L$6&lt;365*3/12,L29*0.86,IF($B$5-L$6&lt;365*4/12,L29*0.79,IF($B$5-L$6&lt;365*5/12,L29*0.72,IF($B$5-L$6&lt;365*6/12,L29*0.65,IF($B$5-L$6&lt;365*7/12,L29*0.58,IF($B$5-L$6&lt;365*8/12,L29*0.51,0))))))))+IF($B$5-L$6&gt;365,0,IF($B$5-L$6&gt;365*11/12,L29*0.23,IF($B$5-L$6&gt;365*10/12,L29*0.3,IF($B$5-L$6&gt;365*9/12,L29*0.37,IF($B$5-L$6&gt;365*8/12,L29*0.44,0)))))</f>
        <v>0</v>
      </c>
      <c r="CA29" s="20">
        <f>+IF($B$5-M$6&lt;365/12,M29,IF($B$5-M$6&lt;365*2/12,M29*0.93,IF($B$5-M$6&lt;365*3/12,M29*0.86,IF($B$5-M$6&lt;365*4/12,M29*0.79,IF($B$5-M$6&lt;365*5/12,M29*0.72,IF($B$5-M$6&lt;365*6/12,M29*0.65,IF($B$5-M$6&lt;365*7/12,M29*0.58,IF($B$5-M$6&lt;365*8/12,M29*0.51,0))))))))+IF($B$5-M$6&gt;365,0,IF($B$5-M$6&gt;365*11/12,M29*0.23,IF($B$5-M$6&gt;365*10/12,M29*0.3,IF($B$5-M$6&gt;365*9/12,M29*0.37,IF($B$5-M$6&gt;365*8/12,M29*0.44,0)))))</f>
        <v>0</v>
      </c>
      <c r="CB29" s="20">
        <f>+IF($B$5-N$6&lt;365/12,N29,IF($B$5-N$6&lt;365*2/12,N29*0.93,IF($B$5-N$6&lt;365*3/12,N29*0.86,IF($B$5-N$6&lt;365*4/12,N29*0.79,IF($B$5-N$6&lt;365*5/12,N29*0.72,IF($B$5-N$6&lt;365*6/12,N29*0.65,IF($B$5-N$6&lt;365*7/12,N29*0.58,IF($B$5-N$6&lt;365*8/12,N29*0.51,0))))))))+IF($B$5-N$6&gt;365,0,IF($B$5-N$6&gt;365*11/12,N29*0.23,IF($B$5-N$6&gt;365*10/12,N29*0.3,IF($B$5-N$6&gt;365*9/12,N29*0.37,IF($B$5-N$6&gt;365*8/12,N29*0.44,0)))))</f>
        <v>0</v>
      </c>
      <c r="CC29" s="20">
        <f>+IF($B$5-O$6&lt;365/12,O29,IF($B$5-O$6&lt;365*2/12,O29*0.93,IF($B$5-O$6&lt;365*3/12,O29*0.86,IF($B$5-O$6&lt;365*4/12,O29*0.79,IF($B$5-O$6&lt;365*5/12,O29*0.72,IF($B$5-O$6&lt;365*6/12,O29*0.65,IF($B$5-O$6&lt;365*7/12,O29*0.58,IF($B$5-O$6&lt;365*8/12,O29*0.51,0))))))))+IF($B$5-O$6&gt;365,0,IF($B$5-O$6&gt;365*11/12,O29*0.23,IF($B$5-O$6&gt;365*10/12,O29*0.3,IF($B$5-O$6&gt;365*9/12,O29*0.37,IF($B$5-O$6&gt;365*8/12,O29*0.44,0)))))</f>
        <v>0</v>
      </c>
      <c r="CD29" s="20">
        <f>+IF($B$5-P$6&lt;365/12,P29,IF($B$5-P$6&lt;365*2/12,P29*0.93,IF($B$5-P$6&lt;365*3/12,P29*0.86,IF($B$5-P$6&lt;365*4/12,P29*0.79,IF($B$5-P$6&lt;365*5/12,P29*0.72,IF($B$5-P$6&lt;365*6/12,P29*0.65,IF($B$5-P$6&lt;365*7/12,P29*0.58,IF($B$5-P$6&lt;365*8/12,P29*0.51,0))))))))+IF($B$5-P$6&gt;365,0,IF($B$5-P$6&gt;365*11/12,P29*0.23,IF($B$5-P$6&gt;365*10/12,P29*0.3,IF($B$5-P$6&gt;365*9/12,P29*0.37,IF($B$5-P$6&gt;365*8/12,P29*0.44,0)))))</f>
        <v>0</v>
      </c>
      <c r="CE29" s="20">
        <f>+IF($B$5-Q$6&lt;365/12,Q29,IF($B$5-Q$6&lt;365*2/12,Q29*0.93,IF($B$5-Q$6&lt;365*3/12,Q29*0.86,IF($B$5-Q$6&lt;365*4/12,Q29*0.79,IF($B$5-Q$6&lt;365*5/12,Q29*0.72,IF($B$5-Q$6&lt;365*6/12,Q29*0.65,IF($B$5-Q$6&lt;365*7/12,Q29*0.58,IF($B$5-Q$6&lt;365*8/12,Q29*0.51,0))))))))+IF($B$5-Q$6&gt;365,0,IF($B$5-Q$6&gt;365*11/12,Q29*0.23,IF($B$5-Q$6&gt;365*10/12,Q29*0.3,IF($B$5-Q$6&gt;365*9/12,Q29*0.37,IF($B$5-Q$6&gt;365*8/12,Q29*0.44,0)))))</f>
        <v>0</v>
      </c>
      <c r="CF29" s="20">
        <f>+IF($B$5-R$6&lt;365/12,R29,IF($B$5-R$6&lt;365*2/12,R29*0.93,IF($B$5-R$6&lt;365*3/12,R29*0.86,IF($B$5-R$6&lt;365*4/12,R29*0.79,IF($B$5-R$6&lt;365*5/12,R29*0.72,IF($B$5-R$6&lt;365*6/12,R29*0.65,IF($B$5-R$6&lt;365*7/12,R29*0.58,IF($B$5-R$6&lt;365*8/12,R29*0.51,0))))))))+IF($B$5-R$6&gt;365,0,IF($B$5-R$6&gt;365*11/12,R29*0.23,IF($B$5-R$6&gt;365*10/12,R29*0.3,IF($B$5-R$6&gt;365*9/12,R29*0.37,IF($B$5-R$6&gt;365*8/12,R29*0.44,0)))))</f>
        <v>0</v>
      </c>
      <c r="CG29" s="20">
        <f>+IF($B$5-S$6&lt;365/12,S29,IF($B$5-S$6&lt;365*2/12,S29*0.93,IF($B$5-S$6&lt;365*3/12,S29*0.86,IF($B$5-S$6&lt;365*4/12,S29*0.79,IF($B$5-S$6&lt;365*5/12,S29*0.72,IF($B$5-S$6&lt;365*6/12,S29*0.65,IF($B$5-S$6&lt;365*7/12,S29*0.58,IF($B$5-S$6&lt;365*8/12,S29*0.51,0))))))))+IF($B$5-S$6&gt;365,0,IF($B$5-S$6&gt;365*11/12,S29*0.23,IF($B$5-S$6&gt;365*10/12,S29*0.3,IF($B$5-S$6&gt;365*9/12,S29*0.37,IF($B$5-S$6&gt;365*8/12,S29*0.44,0)))))</f>
        <v>0</v>
      </c>
      <c r="CH29" s="20">
        <f>+IF($B$5-T$6&lt;365/12,T29,IF($B$5-T$6&lt;365*2/12,T29*0.93,IF($B$5-T$6&lt;365*3/12,T29*0.86,IF($B$5-T$6&lt;365*4/12,T29*0.79,IF($B$5-T$6&lt;365*5/12,T29*0.72,IF($B$5-T$6&lt;365*6/12,T29*0.65,IF($B$5-T$6&lt;365*7/12,T29*0.58,IF($B$5-T$6&lt;365*8/12,T29*0.51,0))))))))+IF($B$5-T$6&gt;365,0,IF($B$5-T$6&gt;365*11/12,T29*0.23,IF($B$5-T$6&gt;365*10/12,T29*0.3,IF($B$5-T$6&gt;365*9/12,T29*0.37,IF($B$5-T$6&gt;365*8/12,T29*0.44,0)))))</f>
        <v>0</v>
      </c>
      <c r="CI29" s="20">
        <f>+IF($B$5-U$6&lt;365/12,U29,IF($B$5-U$6&lt;365*2/12,U29*0.93,IF($B$5-U$6&lt;365*3/12,U29*0.86,IF($B$5-U$6&lt;365*4/12,U29*0.79,IF($B$5-U$6&lt;365*5/12,U29*0.72,IF($B$5-U$6&lt;365*6/12,U29*0.65,IF($B$5-U$6&lt;365*7/12,U29*0.58,IF($B$5-U$6&lt;365*8/12,U29*0.51,0))))))))+IF($B$5-U$6&gt;365,0,IF($B$5-U$6&gt;365*11/12,U29*0.23,IF($B$5-U$6&gt;365*10/12,U29*0.3,IF($B$5-U$6&gt;365*9/12,U29*0.37,IF($B$5-U$6&gt;365*8/12,U29*0.44,0)))))</f>
        <v>0</v>
      </c>
      <c r="CJ29" s="20">
        <f>+IF($B$5-V$6&lt;365/12,V29,IF($B$5-V$6&lt;365*2/12,V29*0.93,IF($B$5-V$6&lt;365*3/12,V29*0.86,IF($B$5-V$6&lt;365*4/12,V29*0.79,IF($B$5-V$6&lt;365*5/12,V29*0.72,IF($B$5-V$6&lt;365*6/12,V29*0.65,IF($B$5-V$6&lt;365*7/12,V29*0.58,IF($B$5-V$6&lt;365*8/12,V29*0.51,0))))))))+IF($B$5-V$6&gt;365,0,IF($B$5-V$6&gt;365*11/12,V29*0.23,IF($B$5-V$6&gt;365*10/12,V29*0.3,IF($B$5-V$6&gt;365*9/12,V29*0.37,IF($B$5-V$6&gt;365*8/12,V29*0.44,0)))))</f>
        <v>0</v>
      </c>
      <c r="CK29" s="20">
        <f>+IF($B$5-W$6&lt;365/12,W29,IF($B$5-W$6&lt;365*2/12,W29*0.93,IF($B$5-W$6&lt;365*3/12,W29*0.86,IF($B$5-W$6&lt;365*4/12,W29*0.79,IF($B$5-W$6&lt;365*5/12,W29*0.72,IF($B$5-W$6&lt;365*6/12,W29*0.65,IF($B$5-W$6&lt;365*7/12,W29*0.58,IF($B$5-W$6&lt;365*8/12,W29*0.51,0))))))))+IF($B$5-W$6&gt;365,0,IF($B$5-W$6&gt;365*11/12,W29*0.23,IF($B$5-W$6&gt;365*10/12,W29*0.3,IF($B$5-W$6&gt;365*9/12,W29*0.37,IF($B$5-W$6&gt;365*8/12,W29*0.44,0)))))</f>
        <v>0</v>
      </c>
      <c r="CL29" s="20">
        <f>+IF($B$5-X$6&lt;365/12,X29,IF($B$5-X$6&lt;365*2/12,X29*0.93,IF($B$5-X$6&lt;365*3/12,X29*0.86,IF($B$5-X$6&lt;365*4/12,X29*0.79,IF($B$5-X$6&lt;365*5/12,X29*0.72,IF($B$5-X$6&lt;365*6/12,X29*0.65,IF($B$5-X$6&lt;365*7/12,X29*0.58,IF($B$5-X$6&lt;365*8/12,X29*0.51,0))))))))+IF($B$5-X$6&gt;365,0,IF($B$5-X$6&gt;365*11/12,X29*0.23,IF($B$5-X$6&gt;365*10/12,X29*0.3,IF($B$5-X$6&gt;365*9/12,X29*0.37,IF($B$5-X$6&gt;365*8/12,X29*0.44,0)))))</f>
        <v>0</v>
      </c>
      <c r="CM29" s="20">
        <f>+IF($B$5-Y$6&lt;365/12,Y29,IF($B$5-Y$6&lt;365*2/12,Y29*0.93,IF($B$5-Y$6&lt;365*3/12,Y29*0.86,IF($B$5-Y$6&lt;365*4/12,Y29*0.79,IF($B$5-Y$6&lt;365*5/12,Y29*0.72,IF($B$5-Y$6&lt;365*6/12,Y29*0.65,IF($B$5-Y$6&lt;365*7/12,Y29*0.58,IF($B$5-Y$6&lt;365*8/12,Y29*0.51,0))))))))+IF($B$5-Y$6&gt;365,0,IF($B$5-Y$6&gt;365*11/12,Y29*0.23,IF($B$5-Y$6&gt;365*10/12,Y29*0.3,IF($B$5-Y$6&gt;365*9/12,Y29*0.37,IF($B$5-Y$6&gt;365*8/12,Y29*0.44,0)))))</f>
        <v>0</v>
      </c>
      <c r="CN29" s="20">
        <f>+IF($B$5-Z$6&lt;365/12,Z29,IF($B$5-Z$6&lt;365*2/12,Z29*0.93,IF($B$5-Z$6&lt;365*3/12,Z29*0.86,IF($B$5-Z$6&lt;365*4/12,Z29*0.79,IF($B$5-Z$6&lt;365*5/12,Z29*0.72,IF($B$5-Z$6&lt;365*6/12,Z29*0.65,IF($B$5-Z$6&lt;365*7/12,Z29*0.58,IF($B$5-Z$6&lt;365*8/12,Z29*0.51,0))))))))+IF($B$5-Z$6&gt;365,0,IF($B$5-Z$6&gt;365*11/12,Z29*0.23,IF($B$5-Z$6&gt;365*10/12,Z29*0.3,IF($B$5-Z$6&gt;365*9/12,Z29*0.37,IF($B$5-Z$6&gt;365*8/12,Z29*0.44,0)))))</f>
        <v>0</v>
      </c>
      <c r="CO29" s="20">
        <f>+IF($B$5-AA$6&lt;365/12,AA29,IF($B$5-AA$6&lt;365*2/12,AA29*0.93,IF($B$5-AA$6&lt;365*3/12,AA29*0.86,IF($B$5-AA$6&lt;365*4/12,AA29*0.79,IF($B$5-AA$6&lt;365*5/12,AA29*0.72,IF($B$5-AA$6&lt;365*6/12,AA29*0.65,IF($B$5-AA$6&lt;365*7/12,AA29*0.58,IF($B$5-AA$6&lt;365*8/12,AA29*0.51,0))))))))+IF($B$5-AA$6&gt;365,0,IF($B$5-AA$6&gt;365*11/12,AA29*0.23,IF($B$5-AA$6&gt;365*10/12,AA29*0.3,IF($B$5-AA$6&gt;365*9/12,AA29*0.37,IF($B$5-AA$6&gt;365*8/12,AA29*0.44,0)))))</f>
        <v>0</v>
      </c>
      <c r="CP29" s="20">
        <f>+IF($B$5-AB$6&lt;365/12,AB29,IF($B$5-AB$6&lt;365*2/12,AB29*0.93,IF($B$5-AB$6&lt;365*3/12,AB29*0.86,IF($B$5-AB$6&lt;365*4/12,AB29*0.79,IF($B$5-AB$6&lt;365*5/12,AB29*0.72,IF($B$5-AB$6&lt;365*6/12,AB29*0.65,IF($B$5-AB$6&lt;365*7/12,AB29*0.58,IF($B$5-AB$6&lt;365*8/12,AB29*0.51,0))))))))+IF($B$5-AB$6&gt;365,0,IF($B$5-AB$6&gt;365*11/12,AB29*0.23,IF($B$5-AB$6&gt;365*10/12,AB29*0.3,IF($B$5-AB$6&gt;365*9/12,AB29*0.37,IF($B$5-AB$6&gt;365*8/12,AB29*0.44,0)))))</f>
        <v>0</v>
      </c>
      <c r="CQ29" s="20">
        <f>+IF($B$5-AC$6&lt;365/12,AC29,IF($B$5-AC$6&lt;365*2/12,AC29*0.93,IF($B$5-AC$6&lt;365*3/12,AC29*0.86,IF($B$5-AC$6&lt;365*4/12,AC29*0.79,IF($B$5-AC$6&lt;365*5/12,AC29*0.72,IF($B$5-AC$6&lt;365*6/12,AC29*0.65,IF($B$5-AC$6&lt;365*7/12,AC29*0.58,IF($B$5-AC$6&lt;365*8/12,AC29*0.51,0))))))))+IF($B$5-AC$6&gt;365,0,IF($B$5-AC$6&gt;365*11/12,AC29*0.23,IF($B$5-AC$6&gt;365*10/12,AC29*0.3,IF($B$5-AC$6&gt;365*9/12,AC29*0.37,IF($B$5-AC$6&gt;365*8/12,AC29*0.44,0)))))</f>
        <v>0</v>
      </c>
      <c r="CR29" s="20">
        <f>+IF($B$5-AD$6&lt;365/12,AD29,IF($B$5-AD$6&lt;365*2/12,AD29*0.93,IF($B$5-AD$6&lt;365*3/12,AD29*0.86,IF($B$5-AD$6&lt;365*4/12,AD29*0.79,IF($B$5-AD$6&lt;365*5/12,AD29*0.72,IF($B$5-AD$6&lt;365*6/12,AD29*0.65,IF($B$5-AD$6&lt;365*7/12,AD29*0.58,IF($B$5-AD$6&lt;365*8/12,AD29*0.51,0))))))))+IF($B$5-AD$6&gt;365,0,IF($B$5-AD$6&gt;365*11/12,AD29*0.23,IF($B$5-AD$6&gt;365*10/12,AD29*0.3,IF($B$5-AD$6&gt;365*9/12,AD29*0.37,IF($B$5-AD$6&gt;365*8/12,AD29*0.44,0)))))</f>
        <v>0</v>
      </c>
      <c r="CS29" s="20">
        <f>+IF($B$5-AE$6&lt;365/12,AE29,IF($B$5-AE$6&lt;365*2/12,AE29*0.93,IF($B$5-AE$6&lt;365*3/12,AE29*0.86,IF($B$5-AE$6&lt;365*4/12,AE29*0.79,IF($B$5-AE$6&lt;365*5/12,AE29*0.72,IF($B$5-AE$6&lt;365*6/12,AE29*0.65,IF($B$5-AE$6&lt;365*7/12,AE29*0.58,IF($B$5-AE$6&lt;365*8/12,AE29*0.51,0))))))))+IF($B$5-AE$6&gt;365,0,IF($B$5-AE$6&gt;365*11/12,AE29*0.23,IF($B$5-AE$6&gt;365*10/12,AE29*0.3,IF($B$5-AE$6&gt;365*9/12,AE29*0.37,IF($B$5-AE$6&gt;365*8/12,AE29*0.44,0)))))</f>
        <v>0</v>
      </c>
      <c r="CT29" s="20">
        <f>+IF($B$5-AF$6&lt;365/12,AF29,IF($B$5-AF$6&lt;365*2/12,AF29*0.93,IF($B$5-AF$6&lt;365*3/12,AF29*0.86,IF($B$5-AF$6&lt;365*4/12,AF29*0.79,IF($B$5-AF$6&lt;365*5/12,AF29*0.72,IF($B$5-AF$6&lt;365*6/12,AF29*0.65,IF($B$5-AF$6&lt;365*7/12,AF29*0.58,IF($B$5-AF$6&lt;365*8/12,AF29*0.51,0))))))))+IF($B$5-AF$6&gt;365,0,IF($B$5-AF$6&gt;365*11/12,AF29*0.23,IF($B$5-AF$6&gt;365*10/12,AF29*0.3,IF($B$5-AF$6&gt;365*9/12,AF29*0.37,IF($B$5-AF$6&gt;365*8/12,AF29*0.44,0)))))</f>
        <v>0</v>
      </c>
      <c r="CU29" s="20">
        <f>+IF($B$5-AG$6&lt;365/12,AG29,IF($B$5-AG$6&lt;365*2/12,AG29*0.93,IF($B$5-AG$6&lt;365*3/12,AG29*0.86,IF($B$5-AG$6&lt;365*4/12,AG29*0.79,IF($B$5-AG$6&lt;365*5/12,AG29*0.72,IF($B$5-AG$6&lt;365*6/12,AG29*0.65,IF($B$5-AG$6&lt;365*7/12,AG29*0.58,IF($B$5-AG$6&lt;365*8/12,AG29*0.51,0))))))))+IF($B$5-AG$6&gt;365,0,IF($B$5-AG$6&gt;365*11/12,AG29*0.23,IF($B$5-AG$6&gt;365*10/12,AG29*0.3,IF($B$5-AG$6&gt;365*9/12,AG29*0.37,IF($B$5-AG$6&gt;365*8/12,AG29*0.44,0)))))</f>
        <v>0</v>
      </c>
      <c r="CV29" s="20">
        <f>+IF($B$5-AH$6&lt;365/12,AH29,IF($B$5-AH$6&lt;365*2/12,AH29*0.93,IF($B$5-AH$6&lt;365*3/12,AH29*0.86,IF($B$5-AH$6&lt;365*4/12,AH29*0.79,IF($B$5-AH$6&lt;365*5/12,AH29*0.72,IF($B$5-AH$6&lt;365*6/12,AH29*0.65,IF($B$5-AH$6&lt;365*7/12,AH29*0.58,IF($B$5-AH$6&lt;365*8/12,AH29*0.51,0))))))))+IF($B$5-AH$6&gt;365,0,IF($B$5-AH$6&gt;365*11/12,AH29*0.23,IF($B$5-AH$6&gt;365*10/12,AH29*0.3,IF($B$5-AH$6&gt;365*9/12,AH29*0.37,IF($B$5-AH$6&gt;365*8/12,AH29*0.44,0)))))</f>
        <v>0</v>
      </c>
      <c r="CW29" s="20">
        <f>+IF($B$5-AI$6&lt;365/12,AI29,IF($B$5-AI$6&lt;365*2/12,AI29*0.93,IF($B$5-AI$6&lt;365*3/12,AI29*0.86,IF($B$5-AI$6&lt;365*4/12,AI29*0.79,IF($B$5-AI$6&lt;365*5/12,AI29*0.72,IF($B$5-AI$6&lt;365*6/12,AI29*0.65,IF($B$5-AI$6&lt;365*7/12,AI29*0.58,IF($B$5-AI$6&lt;365*8/12,AI29*0.51,0))))))))+IF($B$5-AI$6&gt;365,0,IF($B$5-AI$6&gt;365*11/12,AI29*0.23,IF($B$5-AI$6&gt;365*10/12,AI29*0.3,IF($B$5-AI$6&gt;365*9/12,AI29*0.37,IF($B$5-AI$6&gt;365*8/12,AI29*0.44,0)))))</f>
        <v>0</v>
      </c>
      <c r="CX29" s="20">
        <f>+IF($B$5-AJ$6&lt;365/12,AJ29,IF($B$5-AJ$6&lt;365*2/12,AJ29*0.93,IF($B$5-AJ$6&lt;365*3/12,AJ29*0.86,IF($B$5-AJ$6&lt;365*4/12,AJ29*0.79,IF($B$5-AJ$6&lt;365*5/12,AJ29*0.72,IF($B$5-AJ$6&lt;365*6/12,AJ29*0.65,IF($B$5-AJ$6&lt;365*7/12,AJ29*0.58,IF($B$5-AJ$6&lt;365*8/12,AJ29*0.51,0))))))))+IF($B$5-AJ$6&gt;365,0,IF($B$5-AJ$6&gt;365*11/12,AJ29*0.23,IF($B$5-AJ$6&gt;365*10/12,AJ29*0.3,IF($B$5-AJ$6&gt;365*9/12,AJ29*0.37,IF($B$5-AJ$6&gt;365*8/12,AJ29*0.44,0)))))</f>
        <v>0</v>
      </c>
      <c r="CY29" s="20">
        <f>+IF($B$5-AK$6&lt;365/12,AK29,IF($B$5-AK$6&lt;365*2/12,AK29*0.93,IF($B$5-AK$6&lt;365*3/12,AK29*0.86,IF($B$5-AK$6&lt;365*4/12,AK29*0.79,IF($B$5-AK$6&lt;365*5/12,AK29*0.72,IF($B$5-AK$6&lt;365*6/12,AK29*0.65,IF($B$5-AK$6&lt;365*7/12,AK29*0.58,IF($B$5-AK$6&lt;365*8/12,AK29*0.51,0))))))))+IF($B$5-AK$6&gt;365,0,IF($B$5-AK$6&gt;365*11/12,AK29*0.23,IF($B$5-AK$6&gt;365*10/12,AK29*0.3,IF($B$5-AK$6&gt;365*9/12,AK29*0.37,IF($B$5-AK$6&gt;365*8/12,AK29*0.44,0)))))</f>
        <v>0</v>
      </c>
      <c r="CZ29" s="20">
        <f>+IF($B$5-AL$6&lt;365/12,AL29,IF($B$5-AL$6&lt;365*2/12,AL29*0.93,IF($B$5-AL$6&lt;365*3/12,AL29*0.86,IF($B$5-AL$6&lt;365*4/12,AL29*0.79,IF($B$5-AL$6&lt;365*5/12,AL29*0.72,IF($B$5-AL$6&lt;365*6/12,AL29*0.65,IF($B$5-AL$6&lt;365*7/12,AL29*0.58,IF($B$5-AL$6&lt;365*8/12,AL29*0.51,0))))))))+IF($B$5-AL$6&gt;365,0,IF($B$5-AL$6&gt;365*11/12,AL29*0.23,IF($B$5-AL$6&gt;365*10/12,AL29*0.3,IF($B$5-AL$6&gt;365*9/12,AL29*0.37,IF($B$5-AL$6&gt;365*8/12,AL29*0.44,0)))))</f>
        <v>0</v>
      </c>
      <c r="DA29" s="20">
        <f>+IF($B$5-AM$6&lt;365/12,AM29,IF($B$5-AM$6&lt;365*2/12,AM29*0.93,IF($B$5-AM$6&lt;365*3/12,AM29*0.86,IF($B$5-AM$6&lt;365*4/12,AM29*0.79,IF($B$5-AM$6&lt;365*5/12,AM29*0.72,IF($B$5-AM$6&lt;365*6/12,AM29*0.65,IF($B$5-AM$6&lt;365*7/12,AM29*0.58,IF($B$5-AM$6&lt;365*8/12,AM29*0.51,0))))))))+IF($B$5-AM$6&gt;365,0,IF($B$5-AM$6&gt;365*11/12,AM29*0.23,IF($B$5-AM$6&gt;365*10/12,AM29*0.3,IF($B$5-AM$6&gt;365*9/12,AM29*0.37,IF($B$5-AM$6&gt;365*8/12,AM29*0.44,0)))))</f>
        <v>0</v>
      </c>
      <c r="DB29" s="20">
        <f>+IF($B$5-AN$6&lt;365/12,AN29,IF($B$5-AN$6&lt;365*2/12,AN29*0.93,IF($B$5-AN$6&lt;365*3/12,AN29*0.86,IF($B$5-AN$6&lt;365*4/12,AN29*0.79,IF($B$5-AN$6&lt;365*5/12,AN29*0.72,IF($B$5-AN$6&lt;365*6/12,AN29*0.65,IF($B$5-AN$6&lt;365*7/12,AN29*0.58,IF($B$5-AN$6&lt;365*8/12,AN29*0.51,0))))))))+IF($B$5-AN$6&gt;365,0,IF($B$5-AN$6&gt;365*11/12,AN29*0.23,IF($B$5-AN$6&gt;365*10/12,AN29*0.3,IF($B$5-AN$6&gt;365*9/12,AN29*0.37,IF($B$5-AN$6&gt;365*8/12,AN29*0.44,0)))))</f>
        <v>0</v>
      </c>
      <c r="DC29" s="20">
        <f>+IF($B$5-AO$6&lt;365/12,AO29,IF($B$5-AO$6&lt;365*2/12,AO29*0.93,IF($B$5-AO$6&lt;365*3/12,AO29*0.86,IF($B$5-AO$6&lt;365*4/12,AO29*0.79,IF($B$5-AO$6&lt;365*5/12,AO29*0.72,IF($B$5-AO$6&lt;365*6/12,AO29*0.65,IF($B$5-AO$6&lt;365*7/12,AO29*0.58,IF($B$5-AO$6&lt;365*8/12,AO29*0.51,0))))))))+IF($B$5-AO$6&gt;365,0,IF($B$5-AO$6&gt;365*11/12,AO29*0.23,IF($B$5-AO$6&gt;365*10/12,AO29*0.3,IF($B$5-AO$6&gt;365*9/12,AO29*0.37,IF($B$5-AO$6&gt;365*8/12,AO29*0.44,0)))))</f>
        <v>0</v>
      </c>
      <c r="DD29" s="20">
        <f>+IF($B$5-AP$6&lt;365/12,AP29,IF($B$5-AP$6&lt;365*2/12,AP29*0.93,IF($B$5-AP$6&lt;365*3/12,AP29*0.86,IF($B$5-AP$6&lt;365*4/12,AP29*0.79,IF($B$5-AP$6&lt;365*5/12,AP29*0.72,IF($B$5-AP$6&lt;365*6/12,AP29*0.65,IF($B$5-AP$6&lt;365*7/12,AP29*0.58,IF($B$5-AP$6&lt;365*8/12,AP29*0.51,0))))))))+IF($B$5-AP$6&gt;365,0,IF($B$5-AP$6&gt;365*11/12,AP29*0.23,IF($B$5-AP$6&gt;365*10/12,AP29*0.3,IF($B$5-AP$6&gt;365*9/12,AP29*0.37,IF($B$5-AP$6&gt;365*8/12,AP29*0.44,0)))))</f>
        <v>0</v>
      </c>
      <c r="DE29" s="20">
        <f>+IF($B$5-AQ$6&lt;365/12,AQ29,IF($B$5-AQ$6&lt;365*2/12,AQ29*0.93,IF($B$5-AQ$6&lt;365*3/12,AQ29*0.86,IF($B$5-AQ$6&lt;365*4/12,AQ29*0.79,IF($B$5-AQ$6&lt;365*5/12,AQ29*0.72,IF($B$5-AQ$6&lt;365*6/12,AQ29*0.65,IF($B$5-AQ$6&lt;365*7/12,AQ29*0.58,IF($B$5-AQ$6&lt;365*8/12,AQ29*0.51,0))))))))+IF($B$5-AQ$6&gt;365,0,IF($B$5-AQ$6&gt;365*11/12,AQ29*0.23,IF($B$5-AQ$6&gt;365*10/12,AQ29*0.3,IF($B$5-AQ$6&gt;365*9/12,AQ29*0.37,IF($B$5-AQ$6&gt;365*8/12,AQ29*0.44,0)))))</f>
        <v>0</v>
      </c>
      <c r="DF29" s="20">
        <f>+IF($B$5-AR$6&lt;365/12,AR29,IF($B$5-AR$6&lt;365*2/12,AR29*0.93,IF($B$5-AR$6&lt;365*3/12,AR29*0.86,IF($B$5-AR$6&lt;365*4/12,AR29*0.79,IF($B$5-AR$6&lt;365*5/12,AR29*0.72,IF($B$5-AR$6&lt;365*6/12,AR29*0.65,IF($B$5-AR$6&lt;365*7/12,AR29*0.58,IF($B$5-AR$6&lt;365*8/12,AR29*0.51,0))))))))+IF($B$5-AR$6&gt;365,0,IF($B$5-AR$6&gt;365*11/12,AR29*0.23,IF($B$5-AR$6&gt;365*10/12,AR29*0.3,IF($B$5-AR$6&gt;365*9/12,AR29*0.37,IF($B$5-AR$6&gt;365*8/12,AR29*0.44,0)))))</f>
        <v>79</v>
      </c>
      <c r="DG29" s="20">
        <f>+IF($B$5-AS$6&lt;365/12,AS29,IF($B$5-AS$6&lt;365*2/12,AS29*0.93,IF($B$5-AS$6&lt;365*3/12,AS29*0.86,IF($B$5-AS$6&lt;365*4/12,AS29*0.79,IF($B$5-AS$6&lt;365*5/12,AS29*0.72,IF($B$5-AS$6&lt;365*6/12,AS29*0.65,IF($B$5-AS$6&lt;365*7/12,AS29*0.58,IF($B$5-AS$6&lt;365*8/12,AS29*0.51,0))))))))+IF($B$5-AS$6&gt;365,0,IF($B$5-AS$6&gt;365*11/12,AS29*0.23,IF($B$5-AS$6&gt;365*10/12,AS29*0.3,IF($B$5-AS$6&gt;365*9/12,AS29*0.37,IF($B$5-AS$6&gt;365*8/12,AS29*0.44,0)))))</f>
        <v>0</v>
      </c>
      <c r="DH29" s="21">
        <f>+IF($B$5-AT$6&lt;365/12,AT29,IF($B$5-AT$6&lt;365*2/12,AT29*0.93,IF($B$5-AT$6&lt;365*3/12,AT29*0.86,IF($B$5-AT$6&lt;365*4/12,AT29*0.79,IF($B$5-AT$6&lt;365*5/12,AT29*0.72,IF($B$5-AT$6&lt;365*6/12,AT29*0.65,IF($B$5-AT$6&lt;365*7/12,AT29*0.58,IF($B$5-AT$6&lt;365*8/12,AT29*0.51,0))))))))+IF($B$5-AT$6&gt;365,0,IF($B$5-AT$6&gt;365*11/12,AT29*0.23,IF($B$5-AT$6&gt;365*10/12,AT29*0.3,IF($B$5-AT$6&gt;365*9/12,AT29*0.37,IF($B$5-AT$6&gt;365*8/12,AT29*0.44,0)))))</f>
        <v>0</v>
      </c>
      <c r="DI29" s="20">
        <f>+IF($B$5-AU$6&lt;365/12,AU29,IF($B$5-AU$6&lt;365*2/12,AU29*0.93,IF($B$5-AU$6&lt;365*3/12,AU29*0.86,IF($B$5-AU$6&lt;365*4/12,AU29*0.79,IF($B$5-AU$6&lt;365*5/12,AU29*0.72,IF($B$5-AU$6&lt;365*6/12,AU29*0.65,IF($B$5-AU$6&lt;365*7/12,AU29*0.58,IF($B$5-AU$6&lt;365*8/12,AU29*0.51,0))))))))+IF($B$5-AU$6&gt;365,0,IF($B$5-AU$6&gt;365*11/12,AU29*0.23,IF($B$5-AU$6&gt;365*10/12,AU29*0.3,IF($B$5-AU$6&gt;365*9/12,AU29*0.37,IF($B$5-AU$6&gt;365*8/12,AU29*0.44,0)))))</f>
        <v>0</v>
      </c>
      <c r="DJ29" s="20">
        <f>+IF($B$5-AV$6&lt;365/12,AV29,IF($B$5-AV$6&lt;365*2/12,AV29*0.93,IF($B$5-AV$6&lt;365*3/12,AV29*0.86,IF($B$5-AV$6&lt;365*4/12,AV29*0.79,IF($B$5-AV$6&lt;365*5/12,AV29*0.72,IF($B$5-AV$6&lt;365*6/12,AV29*0.65,IF($B$5-AV$6&lt;365*7/12,AV29*0.58,IF($B$5-AV$6&lt;365*8/12,AV29*0.51,0))))))))+IF($B$5-AV$6&gt;365,0,IF($B$5-AV$6&gt;365*11/12,AV29*0.23,IF($B$5-AV$6&gt;365*10/12,AV29*0.3,IF($B$5-AV$6&gt;365*9/12,AV29*0.37,IF($B$5-AV$6&gt;365*8/12,AV29*0.44,0)))))</f>
        <v>0</v>
      </c>
      <c r="DK29" s="20">
        <f>+IF($B$5-AW$6&lt;365/12,AW29,IF($B$5-AW$6&lt;365*2/12,AW29*0.93,IF($B$5-AW$6&lt;365*3/12,AW29*0.86,IF($B$5-AW$6&lt;365*4/12,AW29*0.79,IF($B$5-AW$6&lt;365*5/12,AW29*0.72,IF($B$5-AW$6&lt;365*6/12,AW29*0.65,IF($B$5-AW$6&lt;365*7/12,AW29*0.58,IF($B$5-AW$6&lt;365*8/12,AW29*0.51,0))))))))+IF($B$5-AW$6&gt;365,0,IF($B$5-AW$6&gt;365*11/12,AW29*0.23,IF($B$5-AW$6&gt;365*10/12,AW29*0.3,IF($B$5-AW$6&gt;365*9/12,AW29*0.37,IF($B$5-AW$6&gt;365*8/12,AW29*0.44,0)))))</f>
        <v>0</v>
      </c>
      <c r="DL29" s="20">
        <f>+IF($B$5-AX$6&lt;365/12,AX29,IF($B$5-AX$6&lt;365*2/12,AX29*0.93,IF($B$5-AX$6&lt;365*3/12,AX29*0.86,IF($B$5-AX$6&lt;365*4/12,AX29*0.79,IF($B$5-AX$6&lt;365*5/12,AX29*0.72,IF($B$5-AX$6&lt;365*6/12,AX29*0.65,IF($B$5-AX$6&lt;365*7/12,AX29*0.58,IF($B$5-AX$6&lt;365*8/12,AX29*0.51,0))))))))+IF($B$5-AX$6&gt;365,0,IF($B$5-AX$6&gt;365*11/12,AX29*0.23,IF($B$5-AX$6&gt;365*10/12,AX29*0.3,IF($B$5-AX$6&gt;365*9/12,AX29*0.37,IF($B$5-AX$6&gt;365*8/12,AX29*0.44,0)))))</f>
        <v>0</v>
      </c>
      <c r="DM29" s="20">
        <f>+IF($B$5-AY$6&lt;365/12,AY29,IF($B$5-AY$6&lt;365*2/12,AY29*0.93,IF($B$5-AY$6&lt;365*3/12,AY29*0.86,IF($B$5-AY$6&lt;365*4/12,AY29*0.79,IF($B$5-AY$6&lt;365*5/12,AY29*0.72,IF($B$5-AY$6&lt;365*6/12,AY29*0.65,IF($B$5-AY$6&lt;365*7/12,AY29*0.58,IF($B$5-AY$6&lt;365*8/12,AY29*0.51,0))))))))+IF($B$5-AY$6&gt;365,0,IF($B$5-AY$6&gt;365*11/12,AY29*0.23,IF($B$5-AY$6&gt;365*10/12,AY29*0.3,IF($B$5-AY$6&gt;365*9/12,AY29*0.37,IF($B$5-AY$6&gt;365*8/12,AY29*0.44,0)))))</f>
        <v>0</v>
      </c>
      <c r="DN29" s="20">
        <f>+IF($B$5-AZ$6&lt;365/12,AZ29,IF($B$5-AZ$6&lt;365*2/12,AZ29*0.93,IF($B$5-AZ$6&lt;365*3/12,AZ29*0.86,IF($B$5-AZ$6&lt;365*4/12,AZ29*0.79,IF($B$5-AZ$6&lt;365*5/12,AZ29*0.72,IF($B$5-AZ$6&lt;365*6/12,AZ29*0.65,IF($B$5-AZ$6&lt;365*7/12,AZ29*0.58,IF($B$5-AZ$6&lt;365*8/12,AZ29*0.51,0))))))))+IF($B$5-AZ$6&gt;365,0,IF($B$5-AZ$6&gt;365*11/12,AZ29*0.23,IF($B$5-AZ$6&gt;365*10/12,AZ29*0.3,IF($B$5-AZ$6&gt;365*9/12,AZ29*0.37,IF($B$5-AZ$6&gt;365*8/12,AZ29*0.44,0)))))</f>
        <v>0</v>
      </c>
      <c r="DO29" s="20">
        <f>+IF($B$5-BA$6&lt;365/12,BA29,IF($B$5-BA$6&lt;365*2/12,BA29*0.93,IF($B$5-BA$6&lt;365*3/12,BA29*0.86,IF($B$5-BA$6&lt;365*4/12,BA29*0.79,IF($B$5-BA$6&lt;365*5/12,BA29*0.72,IF($B$5-BA$6&lt;365*6/12,BA29*0.65,IF($B$5-BA$6&lt;365*7/12,BA29*0.58,IF($B$5-BA$6&lt;365*8/12,BA29*0.51,0))))))))+IF($B$5-BA$6&gt;365,0,IF($B$5-BA$6&gt;365*11/12,BA29*0.23,IF($B$5-BA$6&gt;365*10/12,BA29*0.3,IF($B$5-BA$6&gt;365*9/12,BA29*0.37,IF($B$5-BA$6&gt;365*8/12,BA29*0.44,0)))))</f>
        <v>0</v>
      </c>
      <c r="DP29" s="20">
        <f>+IF($B$5-BB$6&lt;365/12,BB29,IF($B$5-BB$6&lt;365*2/12,BB29*0.93,IF($B$5-BB$6&lt;365*3/12,BB29*0.86,IF($B$5-BB$6&lt;365*4/12,BB29*0.79,IF($B$5-BB$6&lt;365*5/12,BB29*0.72,IF($B$5-BB$6&lt;365*6/12,BB29*0.65,IF($B$5-BB$6&lt;365*7/12,BB29*0.58,IF($B$5-BB$6&lt;365*8/12,BB29*0.51,0))))))))+IF($B$5-BB$6&gt;365,0,IF($B$5-BB$6&gt;365*11/12,BB29*0.23,IF($B$5-BB$6&gt;365*10/12,BB29*0.3,IF($B$5-BB$6&gt;365*9/12,BB29*0.37,IF($B$5-BB$6&gt;365*8/12,BB29*0.44,0)))))</f>
        <v>0</v>
      </c>
      <c r="DQ29" s="20">
        <f>+IF($B$5-BC$6&lt;365/12,BC29,IF($B$5-BC$6&lt;365*2/12,BC29*0.93,IF($B$5-BC$6&lt;365*3/12,BC29*0.86,IF($B$5-BC$6&lt;365*4/12,BC29*0.79,IF($B$5-BC$6&lt;365*5/12,BC29*0.72,IF($B$5-BC$6&lt;365*6/12,BC29*0.65,IF($B$5-BC$6&lt;365*7/12,BC29*0.58,IF($B$5-BC$6&lt;365*8/12,BC29*0.51,0))))))))+IF($B$5-BC$6&gt;365,0,IF($B$5-BC$6&gt;365*11/12,BC29*0.23,IF($B$5-BC$6&gt;365*10/12,BC29*0.3,IF($B$5-BC$6&gt;365*9/12,BC29*0.37,IF($B$5-BC$6&gt;365*8/12,BC29*0.44,0)))))</f>
        <v>0</v>
      </c>
      <c r="DR29" s="20">
        <f>+IF($B$5-BD$6&lt;365/12,BD29,IF($B$5-BD$6&lt;365*2/12,BD29*0.93,IF($B$5-BD$6&lt;365*3/12,BD29*0.86,IF($B$5-BD$6&lt;365*4/12,BD29*0.79,IF($B$5-BD$6&lt;365*5/12,BD29*0.72,IF($B$5-BD$6&lt;365*6/12,BD29*0.65,IF($B$5-BD$6&lt;365*7/12,BD29*0.58,IF($B$5-BD$6&lt;365*8/12,BD29*0.51,0))))))))+IF($B$5-BD$6&gt;365,0,IF($B$5-BD$6&gt;365*11/12,BD29*0.23,IF($B$5-BD$6&gt;365*10/12,BD29*0.3,IF($B$5-BD$6&gt;365*9/12,BD29*0.37,IF($B$5-BD$6&gt;365*8/12,BD29*0.44,0)))))</f>
        <v>0</v>
      </c>
      <c r="DS29" s="20">
        <f>+IF($B$5-BE$6&lt;365/12,BE29,IF($B$5-BE$6&lt;365*2/12,BE29*0.93,IF($B$5-BE$6&lt;365*3/12,BE29*0.86,IF($B$5-BE$6&lt;365*4/12,BE29*0.79,IF($B$5-BE$6&lt;365*5/12,BE29*0.72,IF($B$5-BE$6&lt;365*6/12,BE29*0.65,IF($B$5-BE$6&lt;365*7/12,BE29*0.58,IF($B$5-BE$6&lt;365*8/12,BE29*0.51,0))))))))+IF($B$5-BE$6&gt;365,0,IF($B$5-BE$6&gt;365*11/12,BE29*0.23,IF($B$5-BE$6&gt;365*10/12,BE29*0.3,IF($B$5-BE$6&gt;365*9/12,BE29*0.37,IF($B$5-BE$6&gt;365*8/12,BE29*0.44,0)))))</f>
        <v>0</v>
      </c>
      <c r="DT29" s="20">
        <f>+IF($B$5-BF$6&lt;365/12,BF29,IF($B$5-BF$6&lt;365*2/12,BF29*0.93,IF($B$5-BF$6&lt;365*3/12,BF29*0.86,IF($B$5-BF$6&lt;365*4/12,BF29*0.79,IF($B$5-BF$6&lt;365*5/12,BF29*0.72,IF($B$5-BF$6&lt;365*6/12,BF29*0.65,IF($B$5-BF$6&lt;365*7/12,BF29*0.58,IF($B$5-BF$6&lt;365*8/12,BF29*0.51,0))))))))+IF($B$5-BF$6&gt;365,0,IF($B$5-BF$6&gt;365*11/12,BF29*0.23,IF($B$5-BF$6&gt;365*10/12,BF29*0.3,IF($B$5-BF$6&gt;365*9/12,BF29*0.37,IF($B$5-BF$6&gt;365*8/12,BF29*0.44,0)))))</f>
        <v>0</v>
      </c>
      <c r="DU29" s="20">
        <f>+IF($B$5-BG$6&lt;365/12,BG29,IF($B$5-BG$6&lt;365*2/12,BG29*0.93,IF($B$5-BG$6&lt;365*3/12,BG29*0.86,IF($B$5-BG$6&lt;365*4/12,BG29*0.79,IF($B$5-BG$6&lt;365*5/12,BG29*0.72,IF($B$5-BG$6&lt;365*6/12,BG29*0.65,IF($B$5-BG$6&lt;365*7/12,BG29*0.58,IF($B$5-BG$6&lt;365*8/12,BG29*0.51,0))))))))+IF($B$5-BG$6&gt;365,0,IF($B$5-BG$6&gt;365*11/12,BG29*0.23,IF($B$5-BG$6&gt;365*10/12,BG29*0.3,IF($B$5-BG$6&gt;365*9/12,BG29*0.37,IF($B$5-BG$6&gt;365*8/12,BG29*0.44,0)))))</f>
        <v>0</v>
      </c>
      <c r="DV29" s="20">
        <f>+IF($B$5-BH$6&lt;365/12,BH29,IF($B$5-BH$6&lt;365*2/12,BH29*0.93,IF($B$5-BH$6&lt;365*3/12,BH29*0.86,IF($B$5-BH$6&lt;365*4/12,BH29*0.79,IF($B$5-BH$6&lt;365*5/12,BH29*0.72,IF($B$5-BH$6&lt;365*6/12,BH29*0.65,IF($B$5-BH$6&lt;365*7/12,BH29*0.58,IF($B$5-BH$6&lt;365*8/12,BH29*0.51,0))))))))+IF($B$5-BH$6&gt;365,0,IF($B$5-BH$6&gt;365*11/12,BH29*0.23,IF($B$5-BH$6&gt;365*10/12,BH29*0.3,IF($B$5-BH$6&gt;365*9/12,BH29*0.37,IF($B$5-BH$6&gt;365*8/12,BH29*0.44,0)))))</f>
        <v>0</v>
      </c>
      <c r="DW29" s="20">
        <f>+IF($B$5-BI$6&lt;365/12,BI29,IF($B$5-BI$6&lt;365*2/12,BI29*0.93,IF($B$5-BI$6&lt;365*3/12,BI29*0.86,IF($B$5-BI$6&lt;365*4/12,BI29*0.79,IF($B$5-BI$6&lt;365*5/12,BI29*0.72,IF($B$5-BI$6&lt;365*6/12,BI29*0.65,IF($B$5-BI$6&lt;365*7/12,BI29*0.58,IF($B$5-BI$6&lt;365*8/12,BI29*0.51,0))))))))+IF($B$5-BI$6&gt;365,0,IF($B$5-BI$6&gt;365*11/12,BI29*0.23,IF($B$5-BI$6&gt;365*10/12,BI29*0.3,IF($B$5-BI$6&gt;365*9/12,BI29*0.37,IF($B$5-BI$6&gt;365*8/12,BI29*0.44,0)))))</f>
        <v>0</v>
      </c>
      <c r="DX29" s="20">
        <f>+IF($B$5-BJ$6&lt;365/12,BJ29,IF($B$5-BJ$6&lt;365*2/12,BJ29*0.93,IF($B$5-BJ$6&lt;365*3/12,BJ29*0.86,IF($B$5-BJ$6&lt;365*4/12,BJ29*0.79,IF($B$5-BJ$6&lt;365*5/12,BJ29*0.72,IF($B$5-BJ$6&lt;365*6/12,BJ29*0.65,IF($B$5-BJ$6&lt;365*7/12,BJ29*0.58,IF($B$5-BJ$6&lt;365*8/12,BJ29*0.51,0))))))))+IF($B$5-BJ$6&gt;365,0,IF($B$5-BJ$6&gt;365*11/12,BJ29*0.23,IF($B$5-BJ$6&gt;365*10/12,BJ29*0.3,IF($B$5-BJ$6&gt;365*9/12,BJ29*0.37,IF($B$5-BJ$6&gt;365*8/12,BJ29*0.44,0)))))</f>
        <v>0</v>
      </c>
      <c r="DY29" s="20">
        <f>+IF($B$5-BK$6&lt;365/12,BK29,IF($B$5-BK$6&lt;365*2/12,BK29*0.93,IF($B$5-BK$6&lt;365*3/12,BK29*0.86,IF($B$5-BK$6&lt;365*4/12,BK29*0.79,IF($B$5-BK$6&lt;365*5/12,BK29*0.72,IF($B$5-BK$6&lt;365*6/12,BK29*0.65,IF($B$5-BK$6&lt;365*7/12,BK29*0.58,IF($B$5-BK$6&lt;365*8/12,BK29*0.51,0))))))))+IF($B$5-BK$6&gt;365,0,IF($B$5-BK$6&gt;365*11/12,BK29*0.23,IF($B$5-BK$6&gt;365*10/12,BK29*0.3,IF($B$5-BK$6&gt;365*9/12,BK29*0.37,IF($B$5-BK$6&gt;365*8/12,BK29*0.44,0)))))</f>
        <v>0</v>
      </c>
      <c r="DZ29" s="20">
        <f>+IF($B$5-BL$6&lt;365/12,BL29,IF($B$5-BL$6&lt;365*2/12,BL29*0.93,IF($B$5-BL$6&lt;365*3/12,BL29*0.86,IF($B$5-BL$6&lt;365*4/12,BL29*0.79,IF($B$5-BL$6&lt;365*5/12,BL29*0.72,IF($B$5-BL$6&lt;365*6/12,BL29*0.65,IF($B$5-BL$6&lt;365*7/12,BL29*0.58,IF($B$5-BL$6&lt;365*8/12,BL29*0.51,0))))))))+IF($B$5-BL$6&gt;365,0,IF($B$5-BL$6&gt;365*11/12,BL29*0.23,IF($B$5-BL$6&gt;365*10/12,BL29*0.3,IF($B$5-BL$6&gt;365*9/12,BL29*0.37,IF($B$5-BL$6&gt;365*8/12,BL29*0.44,0)))))</f>
        <v>0</v>
      </c>
      <c r="EA29" s="20">
        <f>+IF($B$5-BM$6&lt;365/12,BM29,IF($B$5-BM$6&lt;365*2/12,BM29*0.93,IF($B$5-BM$6&lt;365*3/12,BM29*0.86,IF($B$5-BM$6&lt;365*4/12,BM29*0.79,IF($B$5-BM$6&lt;365*5/12,BM29*0.72,IF($B$5-BM$6&lt;365*6/12,BM29*0.65,IF($B$5-BM$6&lt;365*7/12,BM29*0.58,IF($B$5-BM$6&lt;365*8/12,BM29*0.51,0))))))))+IF($B$5-BM$6&gt;365,0,IF($B$5-BM$6&gt;365*11/12,BM29*0.23,IF($B$5-BM$6&gt;365*10/12,BM29*0.3,IF($B$5-BM$6&gt;365*9/12,BM29*0.37,IF($B$5-BM$6&gt;365*8/12,BM29*0.44,0)))))</f>
        <v>0</v>
      </c>
      <c r="EB29" s="20">
        <f>+IF($B$5-BN$6&lt;365/12,BN29,IF($B$5-BN$6&lt;365*2/12,BN29*0.93,IF($B$5-BN$6&lt;365*3/12,BN29*0.86,IF($B$5-BN$6&lt;365*4/12,BN29*0.79,IF($B$5-BN$6&lt;365*5/12,BN29*0.72,IF($B$5-BN$6&lt;365*6/12,BN29*0.65,IF($B$5-BN$6&lt;365*7/12,BN29*0.58,IF($B$5-BN$6&lt;365*8/12,BN29*0.51,0))))))))+IF($B$5-BN$6&gt;365,0,IF($B$5-BN$6&gt;365*11/12,BN29*0.23,IF($B$5-BN$6&gt;365*10/12,BN29*0.3,IF($B$5-BN$6&gt;365*9/12,BN29*0.37,IF($B$5-BN$6&gt;365*8/12,BN29*0.44,0)))))</f>
        <v>0</v>
      </c>
      <c r="EC29" s="20">
        <f>+IF($B$5-BO$6&lt;365/12,BO29,IF($B$5-BO$6&lt;365*2/12,BO29*0.93,IF($B$5-BO$6&lt;365*3/12,BO29*0.86,IF($B$5-BO$6&lt;365*4/12,BO29*0.79,IF($B$5-BO$6&lt;365*5/12,BO29*0.72,IF($B$5-BO$6&lt;365*6/12,BO29*0.65,IF($B$5-BO$6&lt;365*7/12,BO29*0.58,IF($B$5-BO$6&lt;365*8/12,BO29*0.51,0))))))))+IF($B$5-BO$6&gt;365,0,IF($B$5-BO$6&gt;365*11/12,BO29*0.23,IF($B$5-BO$6&gt;365*10/12,BO29*0.3,IF($B$5-BO$6&gt;365*9/12,BO29*0.37,IF($B$5-BO$6&gt;365*8/12,BO29*0.44,0)))))</f>
        <v>0</v>
      </c>
      <c r="ED29" s="20">
        <f>+IF($B$5-BP$6&lt;365/12,BP29,IF($B$5-BP$6&lt;365*2/12,BP29*0.93,IF($B$5-BP$6&lt;365*3/12,BP29*0.86,IF($B$5-BP$6&lt;365*4/12,BP29*0.79,IF($B$5-BP$6&lt;365*5/12,BP29*0.72,IF($B$5-BP$6&lt;365*6/12,BP29*0.65,IF($B$5-BP$6&lt;365*7/12,BP29*0.58,IF($B$5-BP$6&lt;365*8/12,BP29*0.51,0))))))))+IF($B$5-BP$6&gt;365,0,IF($B$5-BP$6&gt;365*11/12,BP29*0.23,IF($B$5-BP$6&gt;365*10/12,BP29*0.3,IF($B$5-BP$6&gt;365*9/12,BP29*0.37,IF($B$5-BP$6&gt;365*8/12,BP29*0.44,0)))))</f>
        <v>0</v>
      </c>
      <c r="EE29" s="20"/>
      <c r="EF29" s="22">
        <f>SUM(BS29:EE29)</f>
        <v>79</v>
      </c>
      <c r="EG29" s="26">
        <f t="shared" si="8"/>
        <v>1</v>
      </c>
      <c r="EH29" s="17" t="str">
        <f t="shared" si="9"/>
        <v>Isabella Jimenez</v>
      </c>
      <c r="EI29" s="31">
        <v>23</v>
      </c>
      <c r="EJ29" s="32">
        <f t="shared" si="11"/>
        <v>79</v>
      </c>
      <c r="EK29" s="23"/>
    </row>
    <row r="30" spans="2:141" ht="15" x14ac:dyDescent="0.2">
      <c r="B30" s="29">
        <f t="shared" si="10"/>
        <v>24</v>
      </c>
      <c r="C30" s="17" t="s">
        <v>99</v>
      </c>
      <c r="D30" s="17" t="s">
        <v>80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>
        <v>176</v>
      </c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26">
        <f>COUNT(D30:BQ30)</f>
        <v>1</v>
      </c>
      <c r="BS30" s="20">
        <f>+IF($B$5-E$6&lt;365/12,E30,IF($B$5-E$6&lt;365*2/12,E30*0.93,IF($B$5-E$6&lt;365*3/12,E30*0.86,IF($B$5-E$6&lt;365*4/12,E30*0.79,IF($B$5-E$6&lt;365*5/12,E30*0.72,IF($B$5-E$6&lt;365*6/12,E30*0.65,IF($B$5-E$6&lt;365*7/12,E30*0.58,IF($B$5-E$6&lt;365*8/12,E30*0.51,0))))))))+IF($B$5-E$6&gt;365,0,IF($B$5-E$6&gt;365*11/12,E30*0.23,IF($B$5-E$6&gt;365*10/12,E30*0.3,IF($B$5-E$6&gt;365*9/12,E30*0.37,IF($B$5-E$6&gt;365*8/12,E30*0.44,0)))))</f>
        <v>0</v>
      </c>
      <c r="BT30" s="20">
        <f>+IF($B$5-F$6&lt;365/12,F30,IF($B$5-F$6&lt;365*2/12,F30*0.93,IF($B$5-F$6&lt;365*3/12,F30*0.86,IF($B$5-F$6&lt;365*4/12,F30*0.79,IF($B$5-F$6&lt;365*5/12,F30*0.72,IF($B$5-F$6&lt;365*6/12,F30*0.65,IF($B$5-F$6&lt;365*7/12,F30*0.58,IF($B$5-F$6&lt;365*8/12,F30*0.51,0))))))))+IF($B$5-F$6&gt;365,0,IF($B$5-F$6&gt;365*11/12,F30*0.23,IF($B$5-F$6&gt;365*10/12,F30*0.3,IF($B$5-F$6&gt;365*9/12,F30*0.37,IF($B$5-F$6&gt;365*8/12,F30*0.44,0)))))</f>
        <v>0</v>
      </c>
      <c r="BU30" s="20">
        <f>+IF($B$5-G$6&lt;365/12,G30,IF($B$5-G$6&lt;365*2/12,G30*0.93,IF($B$5-G$6&lt;365*3/12,G30*0.86,IF($B$5-G$6&lt;365*4/12,G30*0.79,IF($B$5-G$6&lt;365*5/12,G30*0.72,IF($B$5-G$6&lt;365*6/12,G30*0.65,IF($B$5-G$6&lt;365*7/12,G30*0.58,IF($B$5-G$6&lt;365*8/12,G30*0.51,0))))))))+IF($B$5-G$6&gt;365,0,IF($B$5-G$6&gt;365*11/12,G30*0.23,IF($B$5-G$6&gt;365*10/12,G30*0.3,IF($B$5-G$6&gt;365*9/12,G30*0.37,IF($B$5-G$6&gt;365*8/12,G30*0.44,0)))))</f>
        <v>0</v>
      </c>
      <c r="BV30" s="20">
        <f>+IF($B$5-H$6&lt;365/12,H30,IF($B$5-H$6&lt;365*2/12,H30*0.93,IF($B$5-H$6&lt;365*3/12,H30*0.86,IF($B$5-H$6&lt;365*4/12,H30*0.79,IF($B$5-H$6&lt;365*5/12,H30*0.72,IF($B$5-H$6&lt;365*6/12,H30*0.65,IF($B$5-H$6&lt;365*7/12,H30*0.58,IF($B$5-H$6&lt;365*8/12,H30*0.51,0))))))))+IF($B$5-H$6&gt;365,0,IF($B$5-H$6&gt;365*11/12,H30*0.23,IF($B$5-H$6&gt;365*10/12,H30*0.3,IF($B$5-H$6&gt;365*9/12,H30*0.37,IF($B$5-H$6&gt;365*8/12,H30*0.44,0)))))</f>
        <v>0</v>
      </c>
      <c r="BW30" s="20">
        <f>+IF($B$5-I$6&lt;365/12,I30,IF($B$5-I$6&lt;365*2/12,I30*0.93,IF($B$5-I$6&lt;365*3/12,I30*0.86,IF($B$5-I$6&lt;365*4/12,I30*0.79,IF($B$5-I$6&lt;365*5/12,I30*0.72,IF($B$5-I$6&lt;365*6/12,I30*0.65,IF($B$5-I$6&lt;365*7/12,I30*0.58,IF($B$5-I$6&lt;365*8/12,I30*0.51,0))))))))+IF($B$5-I$6&gt;365,0,IF($B$5-I$6&gt;365*11/12,I30*0.23,IF($B$5-I$6&gt;365*10/12,I30*0.3,IF($B$5-I$6&gt;365*9/12,I30*0.37,IF($B$5-I$6&gt;365*8/12,I30*0.44,0)))))</f>
        <v>0</v>
      </c>
      <c r="BX30" s="20">
        <f>+IF($B$5-J$6&lt;365/12,J30,IF($B$5-J$6&lt;365*2/12,J30*0.93,IF($B$5-J$6&lt;365*3/12,J30*0.86,IF($B$5-J$6&lt;365*4/12,J30*0.79,IF($B$5-J$6&lt;365*5/12,J30*0.72,IF($B$5-J$6&lt;365*6/12,J30*0.65,IF($B$5-J$6&lt;365*7/12,J30*0.58,IF($B$5-J$6&lt;365*8/12,J30*0.51,0))))))))+IF($B$5-J$6&gt;365,0,IF($B$5-J$6&gt;365*11/12,J30*0.23,IF($B$5-J$6&gt;365*10/12,J30*0.3,IF($B$5-J$6&gt;365*9/12,J30*0.37,IF($B$5-J$6&gt;365*8/12,J30*0.44,0)))))</f>
        <v>0</v>
      </c>
      <c r="BY30" s="20">
        <f>+IF($B$5-K$6&lt;365/12,K30,IF($B$5-K$6&lt;365*2/12,K30*0.93,IF($B$5-K$6&lt;365*3/12,K30*0.86,IF($B$5-K$6&lt;365*4/12,K30*0.79,IF($B$5-K$6&lt;365*5/12,K30*0.72,IF($B$5-K$6&lt;365*6/12,K30*0.65,IF($B$5-K$6&lt;365*7/12,K30*0.58,IF($B$5-K$6&lt;365*8/12,K30*0.51,0))))))))+IF($B$5-K$6&gt;365,0,IF($B$5-K$6&gt;365*11/12,K30*0.23,IF($B$5-K$6&gt;365*10/12,K30*0.3,IF($B$5-K$6&gt;365*9/12,K30*0.37,IF($B$5-K$6&gt;365*8/12,K30*0.44,0)))))</f>
        <v>0</v>
      </c>
      <c r="BZ30" s="20">
        <f>+IF($B$5-L$6&lt;365/12,L30,IF($B$5-L$6&lt;365*2/12,L30*0.93,IF($B$5-L$6&lt;365*3/12,L30*0.86,IF($B$5-L$6&lt;365*4/12,L30*0.79,IF($B$5-L$6&lt;365*5/12,L30*0.72,IF($B$5-L$6&lt;365*6/12,L30*0.65,IF($B$5-L$6&lt;365*7/12,L30*0.58,IF($B$5-L$6&lt;365*8/12,L30*0.51,0))))))))+IF($B$5-L$6&gt;365,0,IF($B$5-L$6&gt;365*11/12,L30*0.23,IF($B$5-L$6&gt;365*10/12,L30*0.3,IF($B$5-L$6&gt;365*9/12,L30*0.37,IF($B$5-L$6&gt;365*8/12,L30*0.44,0)))))</f>
        <v>0</v>
      </c>
      <c r="CA30" s="20">
        <f>+IF($B$5-M$6&lt;365/12,M30,IF($B$5-M$6&lt;365*2/12,M30*0.93,IF($B$5-M$6&lt;365*3/12,M30*0.86,IF($B$5-M$6&lt;365*4/12,M30*0.79,IF($B$5-M$6&lt;365*5/12,M30*0.72,IF($B$5-M$6&lt;365*6/12,M30*0.65,IF($B$5-M$6&lt;365*7/12,M30*0.58,IF($B$5-M$6&lt;365*8/12,M30*0.51,0))))))))+IF($B$5-M$6&gt;365,0,IF($B$5-M$6&gt;365*11/12,M30*0.23,IF($B$5-M$6&gt;365*10/12,M30*0.3,IF($B$5-M$6&gt;365*9/12,M30*0.37,IF($B$5-M$6&gt;365*8/12,M30*0.44,0)))))</f>
        <v>0</v>
      </c>
      <c r="CB30" s="20">
        <f>+IF($B$5-N$6&lt;365/12,N30,IF($B$5-N$6&lt;365*2/12,N30*0.93,IF($B$5-N$6&lt;365*3/12,N30*0.86,IF($B$5-N$6&lt;365*4/12,N30*0.79,IF($B$5-N$6&lt;365*5/12,N30*0.72,IF($B$5-N$6&lt;365*6/12,N30*0.65,IF($B$5-N$6&lt;365*7/12,N30*0.58,IF($B$5-N$6&lt;365*8/12,N30*0.51,0))))))))+IF($B$5-N$6&gt;365,0,IF($B$5-N$6&gt;365*11/12,N30*0.23,IF($B$5-N$6&gt;365*10/12,N30*0.3,IF($B$5-N$6&gt;365*9/12,N30*0.37,IF($B$5-N$6&gt;365*8/12,N30*0.44,0)))))</f>
        <v>0</v>
      </c>
      <c r="CC30" s="20">
        <f>+IF($B$5-O$6&lt;365/12,O30,IF($B$5-O$6&lt;365*2/12,O30*0.93,IF($B$5-O$6&lt;365*3/12,O30*0.86,IF($B$5-O$6&lt;365*4/12,O30*0.79,IF($B$5-O$6&lt;365*5/12,O30*0.72,IF($B$5-O$6&lt;365*6/12,O30*0.65,IF($B$5-O$6&lt;365*7/12,O30*0.58,IF($B$5-O$6&lt;365*8/12,O30*0.51,0))))))))+IF($B$5-O$6&gt;365,0,IF($B$5-O$6&gt;365*11/12,O30*0.23,IF($B$5-O$6&gt;365*10/12,O30*0.3,IF($B$5-O$6&gt;365*9/12,O30*0.37,IF($B$5-O$6&gt;365*8/12,O30*0.44,0)))))</f>
        <v>0</v>
      </c>
      <c r="CD30" s="20">
        <f>+IF($B$5-P$6&lt;365/12,P30,IF($B$5-P$6&lt;365*2/12,P30*0.93,IF($B$5-P$6&lt;365*3/12,P30*0.86,IF($B$5-P$6&lt;365*4/12,P30*0.79,IF($B$5-P$6&lt;365*5/12,P30*0.72,IF($B$5-P$6&lt;365*6/12,P30*0.65,IF($B$5-P$6&lt;365*7/12,P30*0.58,IF($B$5-P$6&lt;365*8/12,P30*0.51,0))))))))+IF($B$5-P$6&gt;365,0,IF($B$5-P$6&gt;365*11/12,P30*0.23,IF($B$5-P$6&gt;365*10/12,P30*0.3,IF($B$5-P$6&gt;365*9/12,P30*0.37,IF($B$5-P$6&gt;365*8/12,P30*0.44,0)))))</f>
        <v>0</v>
      </c>
      <c r="CE30" s="20">
        <f>+IF($B$5-Q$6&lt;365/12,Q30,IF($B$5-Q$6&lt;365*2/12,Q30*0.93,IF($B$5-Q$6&lt;365*3/12,Q30*0.86,IF($B$5-Q$6&lt;365*4/12,Q30*0.79,IF($B$5-Q$6&lt;365*5/12,Q30*0.72,IF($B$5-Q$6&lt;365*6/12,Q30*0.65,IF($B$5-Q$6&lt;365*7/12,Q30*0.58,IF($B$5-Q$6&lt;365*8/12,Q30*0.51,0))))))))+IF($B$5-Q$6&gt;365,0,IF($B$5-Q$6&gt;365*11/12,Q30*0.23,IF($B$5-Q$6&gt;365*10/12,Q30*0.3,IF($B$5-Q$6&gt;365*9/12,Q30*0.37,IF($B$5-Q$6&gt;365*8/12,Q30*0.44,0)))))</f>
        <v>0</v>
      </c>
      <c r="CF30" s="20">
        <f>+IF($B$5-R$6&lt;365/12,R30,IF($B$5-R$6&lt;365*2/12,R30*0.93,IF($B$5-R$6&lt;365*3/12,R30*0.86,IF($B$5-R$6&lt;365*4/12,R30*0.79,IF($B$5-R$6&lt;365*5/12,R30*0.72,IF($B$5-R$6&lt;365*6/12,R30*0.65,IF($B$5-R$6&lt;365*7/12,R30*0.58,IF($B$5-R$6&lt;365*8/12,R30*0.51,0))))))))+IF($B$5-R$6&gt;365,0,IF($B$5-R$6&gt;365*11/12,R30*0.23,IF($B$5-R$6&gt;365*10/12,R30*0.3,IF($B$5-R$6&gt;365*9/12,R30*0.37,IF($B$5-R$6&gt;365*8/12,R30*0.44,0)))))</f>
        <v>0</v>
      </c>
      <c r="CG30" s="20">
        <f>+IF($B$5-S$6&lt;365/12,S30,IF($B$5-S$6&lt;365*2/12,S30*0.93,IF($B$5-S$6&lt;365*3/12,S30*0.86,IF($B$5-S$6&lt;365*4/12,S30*0.79,IF($B$5-S$6&lt;365*5/12,S30*0.72,IF($B$5-S$6&lt;365*6/12,S30*0.65,IF($B$5-S$6&lt;365*7/12,S30*0.58,IF($B$5-S$6&lt;365*8/12,S30*0.51,0))))))))+IF($B$5-S$6&gt;365,0,IF($B$5-S$6&gt;365*11/12,S30*0.23,IF($B$5-S$6&gt;365*10/12,S30*0.3,IF($B$5-S$6&gt;365*9/12,S30*0.37,IF($B$5-S$6&gt;365*8/12,S30*0.44,0)))))</f>
        <v>0</v>
      </c>
      <c r="CH30" s="20">
        <f>+IF($B$5-T$6&lt;365/12,T30,IF($B$5-T$6&lt;365*2/12,T30*0.93,IF($B$5-T$6&lt;365*3/12,T30*0.86,IF($B$5-T$6&lt;365*4/12,T30*0.79,IF($B$5-T$6&lt;365*5/12,T30*0.72,IF($B$5-T$6&lt;365*6/12,T30*0.65,IF($B$5-T$6&lt;365*7/12,T30*0.58,IF($B$5-T$6&lt;365*8/12,T30*0.51,0))))))))+IF($B$5-T$6&gt;365,0,IF($B$5-T$6&gt;365*11/12,T30*0.23,IF($B$5-T$6&gt;365*10/12,T30*0.3,IF($B$5-T$6&gt;365*9/12,T30*0.37,IF($B$5-T$6&gt;365*8/12,T30*0.44,0)))))</f>
        <v>0</v>
      </c>
      <c r="CI30" s="20">
        <f>+IF($B$5-U$6&lt;365/12,U30,IF($B$5-U$6&lt;365*2/12,U30*0.93,IF($B$5-U$6&lt;365*3/12,U30*0.86,IF($B$5-U$6&lt;365*4/12,U30*0.79,IF($B$5-U$6&lt;365*5/12,U30*0.72,IF($B$5-U$6&lt;365*6/12,U30*0.65,IF($B$5-U$6&lt;365*7/12,U30*0.58,IF($B$5-U$6&lt;365*8/12,U30*0.51,0))))))))+IF($B$5-U$6&gt;365,0,IF($B$5-U$6&gt;365*11/12,U30*0.23,IF($B$5-U$6&gt;365*10/12,U30*0.3,IF($B$5-U$6&gt;365*9/12,U30*0.37,IF($B$5-U$6&gt;365*8/12,U30*0.44,0)))))</f>
        <v>0</v>
      </c>
      <c r="CJ30" s="20">
        <f>+IF($B$5-V$6&lt;365/12,V30,IF($B$5-V$6&lt;365*2/12,V30*0.93,IF($B$5-V$6&lt;365*3/12,V30*0.86,IF($B$5-V$6&lt;365*4/12,V30*0.79,IF($B$5-V$6&lt;365*5/12,V30*0.72,IF($B$5-V$6&lt;365*6/12,V30*0.65,IF($B$5-V$6&lt;365*7/12,V30*0.58,IF($B$5-V$6&lt;365*8/12,V30*0.51,0))))))))+IF($B$5-V$6&gt;365,0,IF($B$5-V$6&gt;365*11/12,V30*0.23,IF($B$5-V$6&gt;365*10/12,V30*0.3,IF($B$5-V$6&gt;365*9/12,V30*0.37,IF($B$5-V$6&gt;365*8/12,V30*0.44,0)))))</f>
        <v>0</v>
      </c>
      <c r="CK30" s="20">
        <f>+IF($B$5-W$6&lt;365/12,W30,IF($B$5-W$6&lt;365*2/12,W30*0.93,IF($B$5-W$6&lt;365*3/12,W30*0.86,IF($B$5-W$6&lt;365*4/12,W30*0.79,IF($B$5-W$6&lt;365*5/12,W30*0.72,IF($B$5-W$6&lt;365*6/12,W30*0.65,IF($B$5-W$6&lt;365*7/12,W30*0.58,IF($B$5-W$6&lt;365*8/12,W30*0.51,0))))))))+IF($B$5-W$6&gt;365,0,IF($B$5-W$6&gt;365*11/12,W30*0.23,IF($B$5-W$6&gt;365*10/12,W30*0.3,IF($B$5-W$6&gt;365*9/12,W30*0.37,IF($B$5-W$6&gt;365*8/12,W30*0.44,0)))))</f>
        <v>0</v>
      </c>
      <c r="CL30" s="20">
        <f>+IF($B$5-X$6&lt;365/12,X30,IF($B$5-X$6&lt;365*2/12,X30*0.93,IF($B$5-X$6&lt;365*3/12,X30*0.86,IF($B$5-X$6&lt;365*4/12,X30*0.79,IF($B$5-X$6&lt;365*5/12,X30*0.72,IF($B$5-X$6&lt;365*6/12,X30*0.65,IF($B$5-X$6&lt;365*7/12,X30*0.58,IF($B$5-X$6&lt;365*8/12,X30*0.51,0))))))))+IF($B$5-X$6&gt;365,0,IF($B$5-X$6&gt;365*11/12,X30*0.23,IF($B$5-X$6&gt;365*10/12,X30*0.3,IF($B$5-X$6&gt;365*9/12,X30*0.37,IF($B$5-X$6&gt;365*8/12,X30*0.44,0)))))</f>
        <v>0</v>
      </c>
      <c r="CM30" s="20">
        <f>+IF($B$5-Y$6&lt;365/12,Y30,IF($B$5-Y$6&lt;365*2/12,Y30*0.93,IF($B$5-Y$6&lt;365*3/12,Y30*0.86,IF($B$5-Y$6&lt;365*4/12,Y30*0.79,IF($B$5-Y$6&lt;365*5/12,Y30*0.72,IF($B$5-Y$6&lt;365*6/12,Y30*0.65,IF($B$5-Y$6&lt;365*7/12,Y30*0.58,IF($B$5-Y$6&lt;365*8/12,Y30*0.51,0))))))))+IF($B$5-Y$6&gt;365,0,IF($B$5-Y$6&gt;365*11/12,Y30*0.23,IF($B$5-Y$6&gt;365*10/12,Y30*0.3,IF($B$5-Y$6&gt;365*9/12,Y30*0.37,IF($B$5-Y$6&gt;365*8/12,Y30*0.44,0)))))</f>
        <v>77.44</v>
      </c>
      <c r="CN30" s="20">
        <f>+IF($B$5-Z$6&lt;365/12,Z30,IF($B$5-Z$6&lt;365*2/12,Z30*0.93,IF($B$5-Z$6&lt;365*3/12,Z30*0.86,IF($B$5-Z$6&lt;365*4/12,Z30*0.79,IF($B$5-Z$6&lt;365*5/12,Z30*0.72,IF($B$5-Z$6&lt;365*6/12,Z30*0.65,IF($B$5-Z$6&lt;365*7/12,Z30*0.58,IF($B$5-Z$6&lt;365*8/12,Z30*0.51,0))))))))+IF($B$5-Z$6&gt;365,0,IF($B$5-Z$6&gt;365*11/12,Z30*0.23,IF($B$5-Z$6&gt;365*10/12,Z30*0.3,IF($B$5-Z$6&gt;365*9/12,Z30*0.37,IF($B$5-Z$6&gt;365*8/12,Z30*0.44,0)))))</f>
        <v>0</v>
      </c>
      <c r="CO30" s="20">
        <f>+IF($B$5-AA$6&lt;365/12,AA30,IF($B$5-AA$6&lt;365*2/12,AA30*0.93,IF($B$5-AA$6&lt;365*3/12,AA30*0.86,IF($B$5-AA$6&lt;365*4/12,AA30*0.79,IF($B$5-AA$6&lt;365*5/12,AA30*0.72,IF($B$5-AA$6&lt;365*6/12,AA30*0.65,IF($B$5-AA$6&lt;365*7/12,AA30*0.58,IF($B$5-AA$6&lt;365*8/12,AA30*0.51,0))))))))+IF($B$5-AA$6&gt;365,0,IF($B$5-AA$6&gt;365*11/12,AA30*0.23,IF($B$5-AA$6&gt;365*10/12,AA30*0.3,IF($B$5-AA$6&gt;365*9/12,AA30*0.37,IF($B$5-AA$6&gt;365*8/12,AA30*0.44,0)))))</f>
        <v>0</v>
      </c>
      <c r="CP30" s="20">
        <f>+IF($B$5-AB$6&lt;365/12,AB30,IF($B$5-AB$6&lt;365*2/12,AB30*0.93,IF($B$5-AB$6&lt;365*3/12,AB30*0.86,IF($B$5-AB$6&lt;365*4/12,AB30*0.79,IF($B$5-AB$6&lt;365*5/12,AB30*0.72,IF($B$5-AB$6&lt;365*6/12,AB30*0.65,IF($B$5-AB$6&lt;365*7/12,AB30*0.58,IF($B$5-AB$6&lt;365*8/12,AB30*0.51,0))))))))+IF($B$5-AB$6&gt;365,0,IF($B$5-AB$6&gt;365*11/12,AB30*0.23,IF($B$5-AB$6&gt;365*10/12,AB30*0.3,IF($B$5-AB$6&gt;365*9/12,AB30*0.37,IF($B$5-AB$6&gt;365*8/12,AB30*0.44,0)))))</f>
        <v>0</v>
      </c>
      <c r="CQ30" s="20">
        <f>+IF($B$5-AC$6&lt;365/12,AC30,IF($B$5-AC$6&lt;365*2/12,AC30*0.93,IF($B$5-AC$6&lt;365*3/12,AC30*0.86,IF($B$5-AC$6&lt;365*4/12,AC30*0.79,IF($B$5-AC$6&lt;365*5/12,AC30*0.72,IF($B$5-AC$6&lt;365*6/12,AC30*0.65,IF($B$5-AC$6&lt;365*7/12,AC30*0.58,IF($B$5-AC$6&lt;365*8/12,AC30*0.51,0))))))))+IF($B$5-AC$6&gt;365,0,IF($B$5-AC$6&gt;365*11/12,AC30*0.23,IF($B$5-AC$6&gt;365*10/12,AC30*0.3,IF($B$5-AC$6&gt;365*9/12,AC30*0.37,IF($B$5-AC$6&gt;365*8/12,AC30*0.44,0)))))</f>
        <v>0</v>
      </c>
      <c r="CR30" s="20">
        <f>+IF($B$5-AD$6&lt;365/12,AD30,IF($B$5-AD$6&lt;365*2/12,AD30*0.93,IF($B$5-AD$6&lt;365*3/12,AD30*0.86,IF($B$5-AD$6&lt;365*4/12,AD30*0.79,IF($B$5-AD$6&lt;365*5/12,AD30*0.72,IF($B$5-AD$6&lt;365*6/12,AD30*0.65,IF($B$5-AD$6&lt;365*7/12,AD30*0.58,IF($B$5-AD$6&lt;365*8/12,AD30*0.51,0))))))))+IF($B$5-AD$6&gt;365,0,IF($B$5-AD$6&gt;365*11/12,AD30*0.23,IF($B$5-AD$6&gt;365*10/12,AD30*0.3,IF($B$5-AD$6&gt;365*9/12,AD30*0.37,IF($B$5-AD$6&gt;365*8/12,AD30*0.44,0)))))</f>
        <v>0</v>
      </c>
      <c r="CS30" s="20">
        <f>+IF($B$5-AE$6&lt;365/12,AE30,IF($B$5-AE$6&lt;365*2/12,AE30*0.93,IF($B$5-AE$6&lt;365*3/12,AE30*0.86,IF($B$5-AE$6&lt;365*4/12,AE30*0.79,IF($B$5-AE$6&lt;365*5/12,AE30*0.72,IF($B$5-AE$6&lt;365*6/12,AE30*0.65,IF($B$5-AE$6&lt;365*7/12,AE30*0.58,IF($B$5-AE$6&lt;365*8/12,AE30*0.51,0))))))))+IF($B$5-AE$6&gt;365,0,IF($B$5-AE$6&gt;365*11/12,AE30*0.23,IF($B$5-AE$6&gt;365*10/12,AE30*0.3,IF($B$5-AE$6&gt;365*9/12,AE30*0.37,IF($B$5-AE$6&gt;365*8/12,AE30*0.44,0)))))</f>
        <v>0</v>
      </c>
      <c r="CT30" s="20">
        <f>+IF($B$5-AF$6&lt;365/12,AF30,IF($B$5-AF$6&lt;365*2/12,AF30*0.93,IF($B$5-AF$6&lt;365*3/12,AF30*0.86,IF($B$5-AF$6&lt;365*4/12,AF30*0.79,IF($B$5-AF$6&lt;365*5/12,AF30*0.72,IF($B$5-AF$6&lt;365*6/12,AF30*0.65,IF($B$5-AF$6&lt;365*7/12,AF30*0.58,IF($B$5-AF$6&lt;365*8/12,AF30*0.51,0))))))))+IF($B$5-AF$6&gt;365,0,IF($B$5-AF$6&gt;365*11/12,AF30*0.23,IF($B$5-AF$6&gt;365*10/12,AF30*0.3,IF($B$5-AF$6&gt;365*9/12,AF30*0.37,IF($B$5-AF$6&gt;365*8/12,AF30*0.44,0)))))</f>
        <v>0</v>
      </c>
      <c r="CU30" s="20">
        <f>+IF($B$5-AG$6&lt;365/12,AG30,IF($B$5-AG$6&lt;365*2/12,AG30*0.93,IF($B$5-AG$6&lt;365*3/12,AG30*0.86,IF($B$5-AG$6&lt;365*4/12,AG30*0.79,IF($B$5-AG$6&lt;365*5/12,AG30*0.72,IF($B$5-AG$6&lt;365*6/12,AG30*0.65,IF($B$5-AG$6&lt;365*7/12,AG30*0.58,IF($B$5-AG$6&lt;365*8/12,AG30*0.51,0))))))))+IF($B$5-AG$6&gt;365,0,IF($B$5-AG$6&gt;365*11/12,AG30*0.23,IF($B$5-AG$6&gt;365*10/12,AG30*0.3,IF($B$5-AG$6&gt;365*9/12,AG30*0.37,IF($B$5-AG$6&gt;365*8/12,AG30*0.44,0)))))</f>
        <v>0</v>
      </c>
      <c r="CV30" s="20">
        <f>+IF($B$5-AH$6&lt;365/12,AH30,IF($B$5-AH$6&lt;365*2/12,AH30*0.93,IF($B$5-AH$6&lt;365*3/12,AH30*0.86,IF($B$5-AH$6&lt;365*4/12,AH30*0.79,IF($B$5-AH$6&lt;365*5/12,AH30*0.72,IF($B$5-AH$6&lt;365*6/12,AH30*0.65,IF($B$5-AH$6&lt;365*7/12,AH30*0.58,IF($B$5-AH$6&lt;365*8/12,AH30*0.51,0))))))))+IF($B$5-AH$6&gt;365,0,IF($B$5-AH$6&gt;365*11/12,AH30*0.23,IF($B$5-AH$6&gt;365*10/12,AH30*0.3,IF($B$5-AH$6&gt;365*9/12,AH30*0.37,IF($B$5-AH$6&gt;365*8/12,AH30*0.44,0)))))</f>
        <v>0</v>
      </c>
      <c r="CW30" s="20">
        <f>+IF($B$5-AI$6&lt;365/12,AI30,IF($B$5-AI$6&lt;365*2/12,AI30*0.93,IF($B$5-AI$6&lt;365*3/12,AI30*0.86,IF($B$5-AI$6&lt;365*4/12,AI30*0.79,IF($B$5-AI$6&lt;365*5/12,AI30*0.72,IF($B$5-AI$6&lt;365*6/12,AI30*0.65,IF($B$5-AI$6&lt;365*7/12,AI30*0.58,IF($B$5-AI$6&lt;365*8/12,AI30*0.51,0))))))))+IF($B$5-AI$6&gt;365,0,IF($B$5-AI$6&gt;365*11/12,AI30*0.23,IF($B$5-AI$6&gt;365*10/12,AI30*0.3,IF($B$5-AI$6&gt;365*9/12,AI30*0.37,IF($B$5-AI$6&gt;365*8/12,AI30*0.44,0)))))</f>
        <v>0</v>
      </c>
      <c r="CX30" s="20">
        <f>+IF($B$5-AJ$6&lt;365/12,AJ30,IF($B$5-AJ$6&lt;365*2/12,AJ30*0.93,IF($B$5-AJ$6&lt;365*3/12,AJ30*0.86,IF($B$5-AJ$6&lt;365*4/12,AJ30*0.79,IF($B$5-AJ$6&lt;365*5/12,AJ30*0.72,IF($B$5-AJ$6&lt;365*6/12,AJ30*0.65,IF($B$5-AJ$6&lt;365*7/12,AJ30*0.58,IF($B$5-AJ$6&lt;365*8/12,AJ30*0.51,0))))))))+IF($B$5-AJ$6&gt;365,0,IF($B$5-AJ$6&gt;365*11/12,AJ30*0.23,IF($B$5-AJ$6&gt;365*10/12,AJ30*0.3,IF($B$5-AJ$6&gt;365*9/12,AJ30*0.37,IF($B$5-AJ$6&gt;365*8/12,AJ30*0.44,0)))))</f>
        <v>0</v>
      </c>
      <c r="CY30" s="20">
        <f>+IF($B$5-AK$6&lt;365/12,AK30,IF($B$5-AK$6&lt;365*2/12,AK30*0.93,IF($B$5-AK$6&lt;365*3/12,AK30*0.86,IF($B$5-AK$6&lt;365*4/12,AK30*0.79,IF($B$5-AK$6&lt;365*5/12,AK30*0.72,IF($B$5-AK$6&lt;365*6/12,AK30*0.65,IF($B$5-AK$6&lt;365*7/12,AK30*0.58,IF($B$5-AK$6&lt;365*8/12,AK30*0.51,0))))))))+IF($B$5-AK$6&gt;365,0,IF($B$5-AK$6&gt;365*11/12,AK30*0.23,IF($B$5-AK$6&gt;365*10/12,AK30*0.3,IF($B$5-AK$6&gt;365*9/12,AK30*0.37,IF($B$5-AK$6&gt;365*8/12,AK30*0.44,0)))))</f>
        <v>0</v>
      </c>
      <c r="CZ30" s="20">
        <f>+IF($B$5-AL$6&lt;365/12,AL30,IF($B$5-AL$6&lt;365*2/12,AL30*0.93,IF($B$5-AL$6&lt;365*3/12,AL30*0.86,IF($B$5-AL$6&lt;365*4/12,AL30*0.79,IF($B$5-AL$6&lt;365*5/12,AL30*0.72,IF($B$5-AL$6&lt;365*6/12,AL30*0.65,IF($B$5-AL$6&lt;365*7/12,AL30*0.58,IF($B$5-AL$6&lt;365*8/12,AL30*0.51,0))))))))+IF($B$5-AL$6&gt;365,0,IF($B$5-AL$6&gt;365*11/12,AL30*0.23,IF($B$5-AL$6&gt;365*10/12,AL30*0.3,IF($B$5-AL$6&gt;365*9/12,AL30*0.37,IF($B$5-AL$6&gt;365*8/12,AL30*0.44,0)))))</f>
        <v>0</v>
      </c>
      <c r="DA30" s="20">
        <f>+IF($B$5-AM$6&lt;365/12,AM30,IF($B$5-AM$6&lt;365*2/12,AM30*0.93,IF($B$5-AM$6&lt;365*3/12,AM30*0.86,IF($B$5-AM$6&lt;365*4/12,AM30*0.79,IF($B$5-AM$6&lt;365*5/12,AM30*0.72,IF($B$5-AM$6&lt;365*6/12,AM30*0.65,IF($B$5-AM$6&lt;365*7/12,AM30*0.58,IF($B$5-AM$6&lt;365*8/12,AM30*0.51,0))))))))+IF($B$5-AM$6&gt;365,0,IF($B$5-AM$6&gt;365*11/12,AM30*0.23,IF($B$5-AM$6&gt;365*10/12,AM30*0.3,IF($B$5-AM$6&gt;365*9/12,AM30*0.37,IF($B$5-AM$6&gt;365*8/12,AM30*0.44,0)))))</f>
        <v>0</v>
      </c>
      <c r="DB30" s="20">
        <f>+IF($B$5-AN$6&lt;365/12,AN30,IF($B$5-AN$6&lt;365*2/12,AN30*0.93,IF($B$5-AN$6&lt;365*3/12,AN30*0.86,IF($B$5-AN$6&lt;365*4/12,AN30*0.79,IF($B$5-AN$6&lt;365*5/12,AN30*0.72,IF($B$5-AN$6&lt;365*6/12,AN30*0.65,IF($B$5-AN$6&lt;365*7/12,AN30*0.58,IF($B$5-AN$6&lt;365*8/12,AN30*0.51,0))))))))+IF($B$5-AN$6&gt;365,0,IF($B$5-AN$6&gt;365*11/12,AN30*0.23,IF($B$5-AN$6&gt;365*10/12,AN30*0.3,IF($B$5-AN$6&gt;365*9/12,AN30*0.37,IF($B$5-AN$6&gt;365*8/12,AN30*0.44,0)))))</f>
        <v>0</v>
      </c>
      <c r="DC30" s="20">
        <f>+IF($B$5-AO$6&lt;365/12,AO30,IF($B$5-AO$6&lt;365*2/12,AO30*0.93,IF($B$5-AO$6&lt;365*3/12,AO30*0.86,IF($B$5-AO$6&lt;365*4/12,AO30*0.79,IF($B$5-AO$6&lt;365*5/12,AO30*0.72,IF($B$5-AO$6&lt;365*6/12,AO30*0.65,IF($B$5-AO$6&lt;365*7/12,AO30*0.58,IF($B$5-AO$6&lt;365*8/12,AO30*0.51,0))))))))+IF($B$5-AO$6&gt;365,0,IF($B$5-AO$6&gt;365*11/12,AO30*0.23,IF($B$5-AO$6&gt;365*10/12,AO30*0.3,IF($B$5-AO$6&gt;365*9/12,AO30*0.37,IF($B$5-AO$6&gt;365*8/12,AO30*0.44,0)))))</f>
        <v>0</v>
      </c>
      <c r="DD30" s="20">
        <f>+IF($B$5-AP$6&lt;365/12,AP30,IF($B$5-AP$6&lt;365*2/12,AP30*0.93,IF($B$5-AP$6&lt;365*3/12,AP30*0.86,IF($B$5-AP$6&lt;365*4/12,AP30*0.79,IF($B$5-AP$6&lt;365*5/12,AP30*0.72,IF($B$5-AP$6&lt;365*6/12,AP30*0.65,IF($B$5-AP$6&lt;365*7/12,AP30*0.58,IF($B$5-AP$6&lt;365*8/12,AP30*0.51,0))))))))+IF($B$5-AP$6&gt;365,0,IF($B$5-AP$6&gt;365*11/12,AP30*0.23,IF($B$5-AP$6&gt;365*10/12,AP30*0.3,IF($B$5-AP$6&gt;365*9/12,AP30*0.37,IF($B$5-AP$6&gt;365*8/12,AP30*0.44,0)))))</f>
        <v>0</v>
      </c>
      <c r="DE30" s="20">
        <f>+IF($B$5-AQ$6&lt;365/12,AQ30,IF($B$5-AQ$6&lt;365*2/12,AQ30*0.93,IF($B$5-AQ$6&lt;365*3/12,AQ30*0.86,IF($B$5-AQ$6&lt;365*4/12,AQ30*0.79,IF($B$5-AQ$6&lt;365*5/12,AQ30*0.72,IF($B$5-AQ$6&lt;365*6/12,AQ30*0.65,IF($B$5-AQ$6&lt;365*7/12,AQ30*0.58,IF($B$5-AQ$6&lt;365*8/12,AQ30*0.51,0))))))))+IF($B$5-AQ$6&gt;365,0,IF($B$5-AQ$6&gt;365*11/12,AQ30*0.23,IF($B$5-AQ$6&gt;365*10/12,AQ30*0.3,IF($B$5-AQ$6&gt;365*9/12,AQ30*0.37,IF($B$5-AQ$6&gt;365*8/12,AQ30*0.44,0)))))</f>
        <v>0</v>
      </c>
      <c r="DF30" s="20">
        <f>+IF($B$5-AR$6&lt;365/12,AR30,IF($B$5-AR$6&lt;365*2/12,AR30*0.93,IF($B$5-AR$6&lt;365*3/12,AR30*0.86,IF($B$5-AR$6&lt;365*4/12,AR30*0.79,IF($B$5-AR$6&lt;365*5/12,AR30*0.72,IF($B$5-AR$6&lt;365*6/12,AR30*0.65,IF($B$5-AR$6&lt;365*7/12,AR30*0.58,IF($B$5-AR$6&lt;365*8/12,AR30*0.51,0))))))))+IF($B$5-AR$6&gt;365,0,IF($B$5-AR$6&gt;365*11/12,AR30*0.23,IF($B$5-AR$6&gt;365*10/12,AR30*0.3,IF($B$5-AR$6&gt;365*9/12,AR30*0.37,IF($B$5-AR$6&gt;365*8/12,AR30*0.44,0)))))</f>
        <v>0</v>
      </c>
      <c r="DG30" s="20">
        <f>+IF($B$5-AS$6&lt;365/12,AS30,IF($B$5-AS$6&lt;365*2/12,AS30*0.93,IF($B$5-AS$6&lt;365*3/12,AS30*0.86,IF($B$5-AS$6&lt;365*4/12,AS30*0.79,IF($B$5-AS$6&lt;365*5/12,AS30*0.72,IF($B$5-AS$6&lt;365*6/12,AS30*0.65,IF($B$5-AS$6&lt;365*7/12,AS30*0.58,IF($B$5-AS$6&lt;365*8/12,AS30*0.51,0))))))))+IF($B$5-AS$6&gt;365,0,IF($B$5-AS$6&gt;365*11/12,AS30*0.23,IF($B$5-AS$6&gt;365*10/12,AS30*0.3,IF($B$5-AS$6&gt;365*9/12,AS30*0.37,IF($B$5-AS$6&gt;365*8/12,AS30*0.44,0)))))</f>
        <v>0</v>
      </c>
      <c r="DH30" s="21">
        <f>+IF($B$5-AT$6&lt;365/12,AT30,IF($B$5-AT$6&lt;365*2/12,AT30*0.93,IF($B$5-AT$6&lt;365*3/12,AT30*0.86,IF($B$5-AT$6&lt;365*4/12,AT30*0.79,IF($B$5-AT$6&lt;365*5/12,AT30*0.72,IF($B$5-AT$6&lt;365*6/12,AT30*0.65,IF($B$5-AT$6&lt;365*7/12,AT30*0.58,IF($B$5-AT$6&lt;365*8/12,AT30*0.51,0))))))))+IF($B$5-AT$6&gt;365,0,IF($B$5-AT$6&gt;365*11/12,AT30*0.23,IF($B$5-AT$6&gt;365*10/12,AT30*0.3,IF($B$5-AT$6&gt;365*9/12,AT30*0.37,IF($B$5-AT$6&gt;365*8/12,AT30*0.44,0)))))</f>
        <v>0</v>
      </c>
      <c r="DI30" s="20">
        <f>+IF($B$5-AU$6&lt;365/12,AU30,IF($B$5-AU$6&lt;365*2/12,AU30*0.93,IF($B$5-AU$6&lt;365*3/12,AU30*0.86,IF($B$5-AU$6&lt;365*4/12,AU30*0.79,IF($B$5-AU$6&lt;365*5/12,AU30*0.72,IF($B$5-AU$6&lt;365*6/12,AU30*0.65,IF($B$5-AU$6&lt;365*7/12,AU30*0.58,IF($B$5-AU$6&lt;365*8/12,AU30*0.51,0))))))))+IF($B$5-AU$6&gt;365,0,IF($B$5-AU$6&gt;365*11/12,AU30*0.23,IF($B$5-AU$6&gt;365*10/12,AU30*0.3,IF($B$5-AU$6&gt;365*9/12,AU30*0.37,IF($B$5-AU$6&gt;365*8/12,AU30*0.44,0)))))</f>
        <v>0</v>
      </c>
      <c r="DJ30" s="20">
        <f>+IF($B$5-AV$6&lt;365/12,AV30,IF($B$5-AV$6&lt;365*2/12,AV30*0.93,IF($B$5-AV$6&lt;365*3/12,AV30*0.86,IF($B$5-AV$6&lt;365*4/12,AV30*0.79,IF($B$5-AV$6&lt;365*5/12,AV30*0.72,IF($B$5-AV$6&lt;365*6/12,AV30*0.65,IF($B$5-AV$6&lt;365*7/12,AV30*0.58,IF($B$5-AV$6&lt;365*8/12,AV30*0.51,0))))))))+IF($B$5-AV$6&gt;365,0,IF($B$5-AV$6&gt;365*11/12,AV30*0.23,IF($B$5-AV$6&gt;365*10/12,AV30*0.3,IF($B$5-AV$6&gt;365*9/12,AV30*0.37,IF($B$5-AV$6&gt;365*8/12,AV30*0.44,0)))))</f>
        <v>0</v>
      </c>
      <c r="DK30" s="20">
        <f>+IF($B$5-AW$6&lt;365/12,AW30,IF($B$5-AW$6&lt;365*2/12,AW30*0.93,IF($B$5-AW$6&lt;365*3/12,AW30*0.86,IF($B$5-AW$6&lt;365*4/12,AW30*0.79,IF($B$5-AW$6&lt;365*5/12,AW30*0.72,IF($B$5-AW$6&lt;365*6/12,AW30*0.65,IF($B$5-AW$6&lt;365*7/12,AW30*0.58,IF($B$5-AW$6&lt;365*8/12,AW30*0.51,0))))))))+IF($B$5-AW$6&gt;365,0,IF($B$5-AW$6&gt;365*11/12,AW30*0.23,IF($B$5-AW$6&gt;365*10/12,AW30*0.3,IF($B$5-AW$6&gt;365*9/12,AW30*0.37,IF($B$5-AW$6&gt;365*8/12,AW30*0.44,0)))))</f>
        <v>0</v>
      </c>
      <c r="DL30" s="20">
        <f>+IF($B$5-AX$6&lt;365/12,AX30,IF($B$5-AX$6&lt;365*2/12,AX30*0.93,IF($B$5-AX$6&lt;365*3/12,AX30*0.86,IF($B$5-AX$6&lt;365*4/12,AX30*0.79,IF($B$5-AX$6&lt;365*5/12,AX30*0.72,IF($B$5-AX$6&lt;365*6/12,AX30*0.65,IF($B$5-AX$6&lt;365*7/12,AX30*0.58,IF($B$5-AX$6&lt;365*8/12,AX30*0.51,0))))))))+IF($B$5-AX$6&gt;365,0,IF($B$5-AX$6&gt;365*11/12,AX30*0.23,IF($B$5-AX$6&gt;365*10/12,AX30*0.3,IF($B$5-AX$6&gt;365*9/12,AX30*0.37,IF($B$5-AX$6&gt;365*8/12,AX30*0.44,0)))))</f>
        <v>0</v>
      </c>
      <c r="DM30" s="20">
        <f>+IF($B$5-AY$6&lt;365/12,AY30,IF($B$5-AY$6&lt;365*2/12,AY30*0.93,IF($B$5-AY$6&lt;365*3/12,AY30*0.86,IF($B$5-AY$6&lt;365*4/12,AY30*0.79,IF($B$5-AY$6&lt;365*5/12,AY30*0.72,IF($B$5-AY$6&lt;365*6/12,AY30*0.65,IF($B$5-AY$6&lt;365*7/12,AY30*0.58,IF($B$5-AY$6&lt;365*8/12,AY30*0.51,0))))))))+IF($B$5-AY$6&gt;365,0,IF($B$5-AY$6&gt;365*11/12,AY30*0.23,IF($B$5-AY$6&gt;365*10/12,AY30*0.3,IF($B$5-AY$6&gt;365*9/12,AY30*0.37,IF($B$5-AY$6&gt;365*8/12,AY30*0.44,0)))))</f>
        <v>0</v>
      </c>
      <c r="DN30" s="20">
        <f>+IF($B$5-AZ$6&lt;365/12,AZ30,IF($B$5-AZ$6&lt;365*2/12,AZ30*0.93,IF($B$5-AZ$6&lt;365*3/12,AZ30*0.86,IF($B$5-AZ$6&lt;365*4/12,AZ30*0.79,IF($B$5-AZ$6&lt;365*5/12,AZ30*0.72,IF($B$5-AZ$6&lt;365*6/12,AZ30*0.65,IF($B$5-AZ$6&lt;365*7/12,AZ30*0.58,IF($B$5-AZ$6&lt;365*8/12,AZ30*0.51,0))))))))+IF($B$5-AZ$6&gt;365,0,IF($B$5-AZ$6&gt;365*11/12,AZ30*0.23,IF($B$5-AZ$6&gt;365*10/12,AZ30*0.3,IF($B$5-AZ$6&gt;365*9/12,AZ30*0.37,IF($B$5-AZ$6&gt;365*8/12,AZ30*0.44,0)))))</f>
        <v>0</v>
      </c>
      <c r="DO30" s="20">
        <f>+IF($B$5-BA$6&lt;365/12,BA30,IF($B$5-BA$6&lt;365*2/12,BA30*0.93,IF($B$5-BA$6&lt;365*3/12,BA30*0.86,IF($B$5-BA$6&lt;365*4/12,BA30*0.79,IF($B$5-BA$6&lt;365*5/12,BA30*0.72,IF($B$5-BA$6&lt;365*6/12,BA30*0.65,IF($B$5-BA$6&lt;365*7/12,BA30*0.58,IF($B$5-BA$6&lt;365*8/12,BA30*0.51,0))))))))+IF($B$5-BA$6&gt;365,0,IF($B$5-BA$6&gt;365*11/12,BA30*0.23,IF($B$5-BA$6&gt;365*10/12,BA30*0.3,IF($B$5-BA$6&gt;365*9/12,BA30*0.37,IF($B$5-BA$6&gt;365*8/12,BA30*0.44,0)))))</f>
        <v>0</v>
      </c>
      <c r="DP30" s="20">
        <f>+IF($B$5-BB$6&lt;365/12,BB30,IF($B$5-BB$6&lt;365*2/12,BB30*0.93,IF($B$5-BB$6&lt;365*3/12,BB30*0.86,IF($B$5-BB$6&lt;365*4/12,BB30*0.79,IF($B$5-BB$6&lt;365*5/12,BB30*0.72,IF($B$5-BB$6&lt;365*6/12,BB30*0.65,IF($B$5-BB$6&lt;365*7/12,BB30*0.58,IF($B$5-BB$6&lt;365*8/12,BB30*0.51,0))))))))+IF($B$5-BB$6&gt;365,0,IF($B$5-BB$6&gt;365*11/12,BB30*0.23,IF($B$5-BB$6&gt;365*10/12,BB30*0.3,IF($B$5-BB$6&gt;365*9/12,BB30*0.37,IF($B$5-BB$6&gt;365*8/12,BB30*0.44,0)))))</f>
        <v>0</v>
      </c>
      <c r="DQ30" s="20">
        <f>+IF($B$5-BC$6&lt;365/12,BC30,IF($B$5-BC$6&lt;365*2/12,BC30*0.93,IF($B$5-BC$6&lt;365*3/12,BC30*0.86,IF($B$5-BC$6&lt;365*4/12,BC30*0.79,IF($B$5-BC$6&lt;365*5/12,BC30*0.72,IF($B$5-BC$6&lt;365*6/12,BC30*0.65,IF($B$5-BC$6&lt;365*7/12,BC30*0.58,IF($B$5-BC$6&lt;365*8/12,BC30*0.51,0))))))))+IF($B$5-BC$6&gt;365,0,IF($B$5-BC$6&gt;365*11/12,BC30*0.23,IF($B$5-BC$6&gt;365*10/12,BC30*0.3,IF($B$5-BC$6&gt;365*9/12,BC30*0.37,IF($B$5-BC$6&gt;365*8/12,BC30*0.44,0)))))</f>
        <v>0</v>
      </c>
      <c r="DR30" s="20">
        <f>+IF($B$5-BD$6&lt;365/12,BD30,IF($B$5-BD$6&lt;365*2/12,BD30*0.93,IF($B$5-BD$6&lt;365*3/12,BD30*0.86,IF($B$5-BD$6&lt;365*4/12,BD30*0.79,IF($B$5-BD$6&lt;365*5/12,BD30*0.72,IF($B$5-BD$6&lt;365*6/12,BD30*0.65,IF($B$5-BD$6&lt;365*7/12,BD30*0.58,IF($B$5-BD$6&lt;365*8/12,BD30*0.51,0))))))))+IF($B$5-BD$6&gt;365,0,IF($B$5-BD$6&gt;365*11/12,BD30*0.23,IF($B$5-BD$6&gt;365*10/12,BD30*0.3,IF($B$5-BD$6&gt;365*9/12,BD30*0.37,IF($B$5-BD$6&gt;365*8/12,BD30*0.44,0)))))</f>
        <v>0</v>
      </c>
      <c r="DS30" s="20">
        <f>+IF($B$5-BE$6&lt;365/12,BE30,IF($B$5-BE$6&lt;365*2/12,BE30*0.93,IF($B$5-BE$6&lt;365*3/12,BE30*0.86,IF($B$5-BE$6&lt;365*4/12,BE30*0.79,IF($B$5-BE$6&lt;365*5/12,BE30*0.72,IF($B$5-BE$6&lt;365*6/12,BE30*0.65,IF($B$5-BE$6&lt;365*7/12,BE30*0.58,IF($B$5-BE$6&lt;365*8/12,BE30*0.51,0))))))))+IF($B$5-BE$6&gt;365,0,IF($B$5-BE$6&gt;365*11/12,BE30*0.23,IF($B$5-BE$6&gt;365*10/12,BE30*0.3,IF($B$5-BE$6&gt;365*9/12,BE30*0.37,IF($B$5-BE$6&gt;365*8/12,BE30*0.44,0)))))</f>
        <v>0</v>
      </c>
      <c r="DT30" s="20">
        <f>+IF($B$5-BF$6&lt;365/12,BF30,IF($B$5-BF$6&lt;365*2/12,BF30*0.93,IF($B$5-BF$6&lt;365*3/12,BF30*0.86,IF($B$5-BF$6&lt;365*4/12,BF30*0.79,IF($B$5-BF$6&lt;365*5/12,BF30*0.72,IF($B$5-BF$6&lt;365*6/12,BF30*0.65,IF($B$5-BF$6&lt;365*7/12,BF30*0.58,IF($B$5-BF$6&lt;365*8/12,BF30*0.51,0))))))))+IF($B$5-BF$6&gt;365,0,IF($B$5-BF$6&gt;365*11/12,BF30*0.23,IF($B$5-BF$6&gt;365*10/12,BF30*0.3,IF($B$5-BF$6&gt;365*9/12,BF30*0.37,IF($B$5-BF$6&gt;365*8/12,BF30*0.44,0)))))</f>
        <v>0</v>
      </c>
      <c r="DU30" s="20">
        <f>+IF($B$5-BG$6&lt;365/12,BG30,IF($B$5-BG$6&lt;365*2/12,BG30*0.93,IF($B$5-BG$6&lt;365*3/12,BG30*0.86,IF($B$5-BG$6&lt;365*4/12,BG30*0.79,IF($B$5-BG$6&lt;365*5/12,BG30*0.72,IF($B$5-BG$6&lt;365*6/12,BG30*0.65,IF($B$5-BG$6&lt;365*7/12,BG30*0.58,IF($B$5-BG$6&lt;365*8/12,BG30*0.51,0))))))))+IF($B$5-BG$6&gt;365,0,IF($B$5-BG$6&gt;365*11/12,BG30*0.23,IF($B$5-BG$6&gt;365*10/12,BG30*0.3,IF($B$5-BG$6&gt;365*9/12,BG30*0.37,IF($B$5-BG$6&gt;365*8/12,BG30*0.44,0)))))</f>
        <v>0</v>
      </c>
      <c r="DV30" s="20">
        <f>+IF($B$5-BH$6&lt;365/12,BH30,IF($B$5-BH$6&lt;365*2/12,BH30*0.93,IF($B$5-BH$6&lt;365*3/12,BH30*0.86,IF($B$5-BH$6&lt;365*4/12,BH30*0.79,IF($B$5-BH$6&lt;365*5/12,BH30*0.72,IF($B$5-BH$6&lt;365*6/12,BH30*0.65,IF($B$5-BH$6&lt;365*7/12,BH30*0.58,IF($B$5-BH$6&lt;365*8/12,BH30*0.51,0))))))))+IF($B$5-BH$6&gt;365,0,IF($B$5-BH$6&gt;365*11/12,BH30*0.23,IF($B$5-BH$6&gt;365*10/12,BH30*0.3,IF($B$5-BH$6&gt;365*9/12,BH30*0.37,IF($B$5-BH$6&gt;365*8/12,BH30*0.44,0)))))</f>
        <v>0</v>
      </c>
      <c r="DW30" s="20">
        <f>+IF($B$5-BI$6&lt;365/12,BI30,IF($B$5-BI$6&lt;365*2/12,BI30*0.93,IF($B$5-BI$6&lt;365*3/12,BI30*0.86,IF($B$5-BI$6&lt;365*4/12,BI30*0.79,IF($B$5-BI$6&lt;365*5/12,BI30*0.72,IF($B$5-BI$6&lt;365*6/12,BI30*0.65,IF($B$5-BI$6&lt;365*7/12,BI30*0.58,IF($B$5-BI$6&lt;365*8/12,BI30*0.51,0))))))))+IF($B$5-BI$6&gt;365,0,IF($B$5-BI$6&gt;365*11/12,BI30*0.23,IF($B$5-BI$6&gt;365*10/12,BI30*0.3,IF($B$5-BI$6&gt;365*9/12,BI30*0.37,IF($B$5-BI$6&gt;365*8/12,BI30*0.44,0)))))</f>
        <v>0</v>
      </c>
      <c r="DX30" s="20">
        <f>+IF($B$5-BJ$6&lt;365/12,BJ30,IF($B$5-BJ$6&lt;365*2/12,BJ30*0.93,IF($B$5-BJ$6&lt;365*3/12,BJ30*0.86,IF($B$5-BJ$6&lt;365*4/12,BJ30*0.79,IF($B$5-BJ$6&lt;365*5/12,BJ30*0.72,IF($B$5-BJ$6&lt;365*6/12,BJ30*0.65,IF($B$5-BJ$6&lt;365*7/12,BJ30*0.58,IF($B$5-BJ$6&lt;365*8/12,BJ30*0.51,0))))))))+IF($B$5-BJ$6&gt;365,0,IF($B$5-BJ$6&gt;365*11/12,BJ30*0.23,IF($B$5-BJ$6&gt;365*10/12,BJ30*0.3,IF($B$5-BJ$6&gt;365*9/12,BJ30*0.37,IF($B$5-BJ$6&gt;365*8/12,BJ30*0.44,0)))))</f>
        <v>0</v>
      </c>
      <c r="DY30" s="20">
        <f>+IF($B$5-BK$6&lt;365/12,BK30,IF($B$5-BK$6&lt;365*2/12,BK30*0.93,IF($B$5-BK$6&lt;365*3/12,BK30*0.86,IF($B$5-BK$6&lt;365*4/12,BK30*0.79,IF($B$5-BK$6&lt;365*5/12,BK30*0.72,IF($B$5-BK$6&lt;365*6/12,BK30*0.65,IF($B$5-BK$6&lt;365*7/12,BK30*0.58,IF($B$5-BK$6&lt;365*8/12,BK30*0.51,0))))))))+IF($B$5-BK$6&gt;365,0,IF($B$5-BK$6&gt;365*11/12,BK30*0.23,IF($B$5-BK$6&gt;365*10/12,BK30*0.3,IF($B$5-BK$6&gt;365*9/12,BK30*0.37,IF($B$5-BK$6&gt;365*8/12,BK30*0.44,0)))))</f>
        <v>0</v>
      </c>
      <c r="DZ30" s="20">
        <f>+IF($B$5-BL$6&lt;365/12,BL30,IF($B$5-BL$6&lt;365*2/12,BL30*0.93,IF($B$5-BL$6&lt;365*3/12,BL30*0.86,IF($B$5-BL$6&lt;365*4/12,BL30*0.79,IF($B$5-BL$6&lt;365*5/12,BL30*0.72,IF($B$5-BL$6&lt;365*6/12,BL30*0.65,IF($B$5-BL$6&lt;365*7/12,BL30*0.58,IF($B$5-BL$6&lt;365*8/12,BL30*0.51,0))))))))+IF($B$5-BL$6&gt;365,0,IF($B$5-BL$6&gt;365*11/12,BL30*0.23,IF($B$5-BL$6&gt;365*10/12,BL30*0.3,IF($B$5-BL$6&gt;365*9/12,BL30*0.37,IF($B$5-BL$6&gt;365*8/12,BL30*0.44,0)))))</f>
        <v>0</v>
      </c>
      <c r="EA30" s="20">
        <f>+IF($B$5-BM$6&lt;365/12,BM30,IF($B$5-BM$6&lt;365*2/12,BM30*0.93,IF($B$5-BM$6&lt;365*3/12,BM30*0.86,IF($B$5-BM$6&lt;365*4/12,BM30*0.79,IF($B$5-BM$6&lt;365*5/12,BM30*0.72,IF($B$5-BM$6&lt;365*6/12,BM30*0.65,IF($B$5-BM$6&lt;365*7/12,BM30*0.58,IF($B$5-BM$6&lt;365*8/12,BM30*0.51,0))))))))+IF($B$5-BM$6&gt;365,0,IF($B$5-BM$6&gt;365*11/12,BM30*0.23,IF($B$5-BM$6&gt;365*10/12,BM30*0.3,IF($B$5-BM$6&gt;365*9/12,BM30*0.37,IF($B$5-BM$6&gt;365*8/12,BM30*0.44,0)))))</f>
        <v>0</v>
      </c>
      <c r="EB30" s="20">
        <f>+IF($B$5-BN$6&lt;365/12,BN30,IF($B$5-BN$6&lt;365*2/12,BN30*0.93,IF($B$5-BN$6&lt;365*3/12,BN30*0.86,IF($B$5-BN$6&lt;365*4/12,BN30*0.79,IF($B$5-BN$6&lt;365*5/12,BN30*0.72,IF($B$5-BN$6&lt;365*6/12,BN30*0.65,IF($B$5-BN$6&lt;365*7/12,BN30*0.58,IF($B$5-BN$6&lt;365*8/12,BN30*0.51,0))))))))+IF($B$5-BN$6&gt;365,0,IF($B$5-BN$6&gt;365*11/12,BN30*0.23,IF($B$5-BN$6&gt;365*10/12,BN30*0.3,IF($B$5-BN$6&gt;365*9/12,BN30*0.37,IF($B$5-BN$6&gt;365*8/12,BN30*0.44,0)))))</f>
        <v>0</v>
      </c>
      <c r="EC30" s="20">
        <f>+IF($B$5-BO$6&lt;365/12,BO30,IF($B$5-BO$6&lt;365*2/12,BO30*0.93,IF($B$5-BO$6&lt;365*3/12,BO30*0.86,IF($B$5-BO$6&lt;365*4/12,BO30*0.79,IF($B$5-BO$6&lt;365*5/12,BO30*0.72,IF($B$5-BO$6&lt;365*6/12,BO30*0.65,IF($B$5-BO$6&lt;365*7/12,BO30*0.58,IF($B$5-BO$6&lt;365*8/12,BO30*0.51,0))))))))+IF($B$5-BO$6&gt;365,0,IF($B$5-BO$6&gt;365*11/12,BO30*0.23,IF($B$5-BO$6&gt;365*10/12,BO30*0.3,IF($B$5-BO$6&gt;365*9/12,BO30*0.37,IF($B$5-BO$6&gt;365*8/12,BO30*0.44,0)))))</f>
        <v>0</v>
      </c>
      <c r="ED30" s="20">
        <f>+IF($B$5-BP$6&lt;365/12,BP30,IF($B$5-BP$6&lt;365*2/12,BP30*0.93,IF($B$5-BP$6&lt;365*3/12,BP30*0.86,IF($B$5-BP$6&lt;365*4/12,BP30*0.79,IF($B$5-BP$6&lt;365*5/12,BP30*0.72,IF($B$5-BP$6&lt;365*6/12,BP30*0.65,IF($B$5-BP$6&lt;365*7/12,BP30*0.58,IF($B$5-BP$6&lt;365*8/12,BP30*0.51,0))))))))+IF($B$5-BP$6&gt;365,0,IF($B$5-BP$6&gt;365*11/12,BP30*0.23,IF($B$5-BP$6&gt;365*10/12,BP30*0.3,IF($B$5-BP$6&gt;365*9/12,BP30*0.37,IF($B$5-BP$6&gt;365*8/12,BP30*0.44,0)))))</f>
        <v>0</v>
      </c>
      <c r="EE30" s="20"/>
      <c r="EF30" s="22">
        <f>SUM(BS30:EE30)</f>
        <v>77.44</v>
      </c>
      <c r="EG30" s="26">
        <f t="shared" si="8"/>
        <v>1</v>
      </c>
      <c r="EH30" s="17" t="str">
        <f t="shared" si="9"/>
        <v>Andrea Gonzalez</v>
      </c>
      <c r="EI30" s="31">
        <v>24</v>
      </c>
      <c r="EJ30" s="32">
        <f t="shared" si="11"/>
        <v>77.44</v>
      </c>
      <c r="EK30" s="23"/>
    </row>
    <row r="31" spans="2:141" ht="15" x14ac:dyDescent="0.2">
      <c r="B31" s="29">
        <f t="shared" si="10"/>
        <v>25</v>
      </c>
      <c r="C31" s="17" t="s">
        <v>103</v>
      </c>
      <c r="D31" s="17" t="s">
        <v>104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>
        <v>25.6</v>
      </c>
      <c r="AI31" s="18"/>
      <c r="AJ31" s="18"/>
      <c r="AK31" s="18">
        <v>14.4</v>
      </c>
      <c r="AL31" s="18"/>
      <c r="AM31" s="18"/>
      <c r="AN31" s="18">
        <v>25.6</v>
      </c>
      <c r="AO31" s="18"/>
      <c r="AP31" s="18"/>
      <c r="AQ31" s="18"/>
      <c r="AR31" s="18"/>
      <c r="AS31" s="18"/>
      <c r="AT31" s="18"/>
      <c r="AU31" s="18"/>
      <c r="AV31" s="18">
        <v>42.8</v>
      </c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26">
        <f>COUNT(D31:BQ31)</f>
        <v>4</v>
      </c>
      <c r="BS31" s="20">
        <f>+IF($B$5-E$6&lt;365/12,E31,IF($B$5-E$6&lt;365*2/12,E31*0.93,IF($B$5-E$6&lt;365*3/12,E31*0.86,IF($B$5-E$6&lt;365*4/12,E31*0.79,IF($B$5-E$6&lt;365*5/12,E31*0.72,IF($B$5-E$6&lt;365*6/12,E31*0.65,IF($B$5-E$6&lt;365*7/12,E31*0.58,IF($B$5-E$6&lt;365*8/12,E31*0.51,0))))))))+IF($B$5-E$6&gt;365,0,IF($B$5-E$6&gt;365*11/12,E31*0.23,IF($B$5-E$6&gt;365*10/12,E31*0.3,IF($B$5-E$6&gt;365*9/12,E31*0.37,IF($B$5-E$6&gt;365*8/12,E31*0.44,0)))))</f>
        <v>0</v>
      </c>
      <c r="BT31" s="20">
        <f>+IF($B$5-F$6&lt;365/12,F31,IF($B$5-F$6&lt;365*2/12,F31*0.93,IF($B$5-F$6&lt;365*3/12,F31*0.86,IF($B$5-F$6&lt;365*4/12,F31*0.79,IF($B$5-F$6&lt;365*5/12,F31*0.72,IF($B$5-F$6&lt;365*6/12,F31*0.65,IF($B$5-F$6&lt;365*7/12,F31*0.58,IF($B$5-F$6&lt;365*8/12,F31*0.51,0))))))))+IF($B$5-F$6&gt;365,0,IF($B$5-F$6&gt;365*11/12,F31*0.23,IF($B$5-F$6&gt;365*10/12,F31*0.3,IF($B$5-F$6&gt;365*9/12,F31*0.37,IF($B$5-F$6&gt;365*8/12,F31*0.44,0)))))</f>
        <v>0</v>
      </c>
      <c r="BU31" s="20">
        <f>+IF($B$5-G$6&lt;365/12,G31,IF($B$5-G$6&lt;365*2/12,G31*0.93,IF($B$5-G$6&lt;365*3/12,G31*0.86,IF($B$5-G$6&lt;365*4/12,G31*0.79,IF($B$5-G$6&lt;365*5/12,G31*0.72,IF($B$5-G$6&lt;365*6/12,G31*0.65,IF($B$5-G$6&lt;365*7/12,G31*0.58,IF($B$5-G$6&lt;365*8/12,G31*0.51,0))))))))+IF($B$5-G$6&gt;365,0,IF($B$5-G$6&gt;365*11/12,G31*0.23,IF($B$5-G$6&gt;365*10/12,G31*0.3,IF($B$5-G$6&gt;365*9/12,G31*0.37,IF($B$5-G$6&gt;365*8/12,G31*0.44,0)))))</f>
        <v>0</v>
      </c>
      <c r="BV31" s="20">
        <f>+IF($B$5-H$6&lt;365/12,H31,IF($B$5-H$6&lt;365*2/12,H31*0.93,IF($B$5-H$6&lt;365*3/12,H31*0.86,IF($B$5-H$6&lt;365*4/12,H31*0.79,IF($B$5-H$6&lt;365*5/12,H31*0.72,IF($B$5-H$6&lt;365*6/12,H31*0.65,IF($B$5-H$6&lt;365*7/12,H31*0.58,IF($B$5-H$6&lt;365*8/12,H31*0.51,0))))))))+IF($B$5-H$6&gt;365,0,IF($B$5-H$6&gt;365*11/12,H31*0.23,IF($B$5-H$6&gt;365*10/12,H31*0.3,IF($B$5-H$6&gt;365*9/12,H31*0.37,IF($B$5-H$6&gt;365*8/12,H31*0.44,0)))))</f>
        <v>0</v>
      </c>
      <c r="BW31" s="20">
        <f>+IF($B$5-I$6&lt;365/12,I31,IF($B$5-I$6&lt;365*2/12,I31*0.93,IF($B$5-I$6&lt;365*3/12,I31*0.86,IF($B$5-I$6&lt;365*4/12,I31*0.79,IF($B$5-I$6&lt;365*5/12,I31*0.72,IF($B$5-I$6&lt;365*6/12,I31*0.65,IF($B$5-I$6&lt;365*7/12,I31*0.58,IF($B$5-I$6&lt;365*8/12,I31*0.51,0))))))))+IF($B$5-I$6&gt;365,0,IF($B$5-I$6&gt;365*11/12,I31*0.23,IF($B$5-I$6&gt;365*10/12,I31*0.3,IF($B$5-I$6&gt;365*9/12,I31*0.37,IF($B$5-I$6&gt;365*8/12,I31*0.44,0)))))</f>
        <v>0</v>
      </c>
      <c r="BX31" s="20">
        <f>+IF($B$5-J$6&lt;365/12,J31,IF($B$5-J$6&lt;365*2/12,J31*0.93,IF($B$5-J$6&lt;365*3/12,J31*0.86,IF($B$5-J$6&lt;365*4/12,J31*0.79,IF($B$5-J$6&lt;365*5/12,J31*0.72,IF($B$5-J$6&lt;365*6/12,J31*0.65,IF($B$5-J$6&lt;365*7/12,J31*0.58,IF($B$5-J$6&lt;365*8/12,J31*0.51,0))))))))+IF($B$5-J$6&gt;365,0,IF($B$5-J$6&gt;365*11/12,J31*0.23,IF($B$5-J$6&gt;365*10/12,J31*0.3,IF($B$5-J$6&gt;365*9/12,J31*0.37,IF($B$5-J$6&gt;365*8/12,J31*0.44,0)))))</f>
        <v>0</v>
      </c>
      <c r="BY31" s="20">
        <f>+IF($B$5-K$6&lt;365/12,K31,IF($B$5-K$6&lt;365*2/12,K31*0.93,IF($B$5-K$6&lt;365*3/12,K31*0.86,IF($B$5-K$6&lt;365*4/12,K31*0.79,IF($B$5-K$6&lt;365*5/12,K31*0.72,IF($B$5-K$6&lt;365*6/12,K31*0.65,IF($B$5-K$6&lt;365*7/12,K31*0.58,IF($B$5-K$6&lt;365*8/12,K31*0.51,0))))))))+IF($B$5-K$6&gt;365,0,IF($B$5-K$6&gt;365*11/12,K31*0.23,IF($B$5-K$6&gt;365*10/12,K31*0.3,IF($B$5-K$6&gt;365*9/12,K31*0.37,IF($B$5-K$6&gt;365*8/12,K31*0.44,0)))))</f>
        <v>0</v>
      </c>
      <c r="BZ31" s="20">
        <f>+IF($B$5-L$6&lt;365/12,L31,IF($B$5-L$6&lt;365*2/12,L31*0.93,IF($B$5-L$6&lt;365*3/12,L31*0.86,IF($B$5-L$6&lt;365*4/12,L31*0.79,IF($B$5-L$6&lt;365*5/12,L31*0.72,IF($B$5-L$6&lt;365*6/12,L31*0.65,IF($B$5-L$6&lt;365*7/12,L31*0.58,IF($B$5-L$6&lt;365*8/12,L31*0.51,0))))))))+IF($B$5-L$6&gt;365,0,IF($B$5-L$6&gt;365*11/12,L31*0.23,IF($B$5-L$6&gt;365*10/12,L31*0.3,IF($B$5-L$6&gt;365*9/12,L31*0.37,IF($B$5-L$6&gt;365*8/12,L31*0.44,0)))))</f>
        <v>0</v>
      </c>
      <c r="CA31" s="20">
        <f>+IF($B$5-M$6&lt;365/12,M31,IF($B$5-M$6&lt;365*2/12,M31*0.93,IF($B$5-M$6&lt;365*3/12,M31*0.86,IF($B$5-M$6&lt;365*4/12,M31*0.79,IF($B$5-M$6&lt;365*5/12,M31*0.72,IF($B$5-M$6&lt;365*6/12,M31*0.65,IF($B$5-M$6&lt;365*7/12,M31*0.58,IF($B$5-M$6&lt;365*8/12,M31*0.51,0))))))))+IF($B$5-M$6&gt;365,0,IF($B$5-M$6&gt;365*11/12,M31*0.23,IF($B$5-M$6&gt;365*10/12,M31*0.3,IF($B$5-M$6&gt;365*9/12,M31*0.37,IF($B$5-M$6&gt;365*8/12,M31*0.44,0)))))</f>
        <v>0</v>
      </c>
      <c r="CB31" s="20">
        <f>+IF($B$5-N$6&lt;365/12,N31,IF($B$5-N$6&lt;365*2/12,N31*0.93,IF($B$5-N$6&lt;365*3/12,N31*0.86,IF($B$5-N$6&lt;365*4/12,N31*0.79,IF($B$5-N$6&lt;365*5/12,N31*0.72,IF($B$5-N$6&lt;365*6/12,N31*0.65,IF($B$5-N$6&lt;365*7/12,N31*0.58,IF($B$5-N$6&lt;365*8/12,N31*0.51,0))))))))+IF($B$5-N$6&gt;365,0,IF($B$5-N$6&gt;365*11/12,N31*0.23,IF($B$5-N$6&gt;365*10/12,N31*0.3,IF($B$5-N$6&gt;365*9/12,N31*0.37,IF($B$5-N$6&gt;365*8/12,N31*0.44,0)))))</f>
        <v>0</v>
      </c>
      <c r="CC31" s="20">
        <f>+IF($B$5-O$6&lt;365/12,O31,IF($B$5-O$6&lt;365*2/12,O31*0.93,IF($B$5-O$6&lt;365*3/12,O31*0.86,IF($B$5-O$6&lt;365*4/12,O31*0.79,IF($B$5-O$6&lt;365*5/12,O31*0.72,IF($B$5-O$6&lt;365*6/12,O31*0.65,IF($B$5-O$6&lt;365*7/12,O31*0.58,IF($B$5-O$6&lt;365*8/12,O31*0.51,0))))))))+IF($B$5-O$6&gt;365,0,IF($B$5-O$6&gt;365*11/12,O31*0.23,IF($B$5-O$6&gt;365*10/12,O31*0.3,IF($B$5-O$6&gt;365*9/12,O31*0.37,IF($B$5-O$6&gt;365*8/12,O31*0.44,0)))))</f>
        <v>0</v>
      </c>
      <c r="CD31" s="20">
        <f>+IF($B$5-P$6&lt;365/12,P31,IF($B$5-P$6&lt;365*2/12,P31*0.93,IF($B$5-P$6&lt;365*3/12,P31*0.86,IF($B$5-P$6&lt;365*4/12,P31*0.79,IF($B$5-P$6&lt;365*5/12,P31*0.72,IF($B$5-P$6&lt;365*6/12,P31*0.65,IF($B$5-P$6&lt;365*7/12,P31*0.58,IF($B$5-P$6&lt;365*8/12,P31*0.51,0))))))))+IF($B$5-P$6&gt;365,0,IF($B$5-P$6&gt;365*11/12,P31*0.23,IF($B$5-P$6&gt;365*10/12,P31*0.3,IF($B$5-P$6&gt;365*9/12,P31*0.37,IF($B$5-P$6&gt;365*8/12,P31*0.44,0)))))</f>
        <v>0</v>
      </c>
      <c r="CE31" s="20">
        <f>+IF($B$5-Q$6&lt;365/12,Q31,IF($B$5-Q$6&lt;365*2/12,Q31*0.93,IF($B$5-Q$6&lt;365*3/12,Q31*0.86,IF($B$5-Q$6&lt;365*4/12,Q31*0.79,IF($B$5-Q$6&lt;365*5/12,Q31*0.72,IF($B$5-Q$6&lt;365*6/12,Q31*0.65,IF($B$5-Q$6&lt;365*7/12,Q31*0.58,IF($B$5-Q$6&lt;365*8/12,Q31*0.51,0))))))))+IF($B$5-Q$6&gt;365,0,IF($B$5-Q$6&gt;365*11/12,Q31*0.23,IF($B$5-Q$6&gt;365*10/12,Q31*0.3,IF($B$5-Q$6&gt;365*9/12,Q31*0.37,IF($B$5-Q$6&gt;365*8/12,Q31*0.44,0)))))</f>
        <v>0</v>
      </c>
      <c r="CF31" s="20">
        <f>+IF($B$5-R$6&lt;365/12,R31,IF($B$5-R$6&lt;365*2/12,R31*0.93,IF($B$5-R$6&lt;365*3/12,R31*0.86,IF($B$5-R$6&lt;365*4/12,R31*0.79,IF($B$5-R$6&lt;365*5/12,R31*0.72,IF($B$5-R$6&lt;365*6/12,R31*0.65,IF($B$5-R$6&lt;365*7/12,R31*0.58,IF($B$5-R$6&lt;365*8/12,R31*0.51,0))))))))+IF($B$5-R$6&gt;365,0,IF($B$5-R$6&gt;365*11/12,R31*0.23,IF($B$5-R$6&gt;365*10/12,R31*0.3,IF($B$5-R$6&gt;365*9/12,R31*0.37,IF($B$5-R$6&gt;365*8/12,R31*0.44,0)))))</f>
        <v>0</v>
      </c>
      <c r="CG31" s="20">
        <f>+IF($B$5-S$6&lt;365/12,S31,IF($B$5-S$6&lt;365*2/12,S31*0.93,IF($B$5-S$6&lt;365*3/12,S31*0.86,IF($B$5-S$6&lt;365*4/12,S31*0.79,IF($B$5-S$6&lt;365*5/12,S31*0.72,IF($B$5-S$6&lt;365*6/12,S31*0.65,IF($B$5-S$6&lt;365*7/12,S31*0.58,IF($B$5-S$6&lt;365*8/12,S31*0.51,0))))))))+IF($B$5-S$6&gt;365,0,IF($B$5-S$6&gt;365*11/12,S31*0.23,IF($B$5-S$6&gt;365*10/12,S31*0.3,IF($B$5-S$6&gt;365*9/12,S31*0.37,IF($B$5-S$6&gt;365*8/12,S31*0.44,0)))))</f>
        <v>0</v>
      </c>
      <c r="CH31" s="20">
        <f>+IF($B$5-T$6&lt;365/12,T31,IF($B$5-T$6&lt;365*2/12,T31*0.93,IF($B$5-T$6&lt;365*3/12,T31*0.86,IF($B$5-T$6&lt;365*4/12,T31*0.79,IF($B$5-T$6&lt;365*5/12,T31*0.72,IF($B$5-T$6&lt;365*6/12,T31*0.65,IF($B$5-T$6&lt;365*7/12,T31*0.58,IF($B$5-T$6&lt;365*8/12,T31*0.51,0))))))))+IF($B$5-T$6&gt;365,0,IF($B$5-T$6&gt;365*11/12,T31*0.23,IF($B$5-T$6&gt;365*10/12,T31*0.3,IF($B$5-T$6&gt;365*9/12,T31*0.37,IF($B$5-T$6&gt;365*8/12,T31*0.44,0)))))</f>
        <v>0</v>
      </c>
      <c r="CI31" s="20">
        <f>+IF($B$5-U$6&lt;365/12,U31,IF($B$5-U$6&lt;365*2/12,U31*0.93,IF($B$5-U$6&lt;365*3/12,U31*0.86,IF($B$5-U$6&lt;365*4/12,U31*0.79,IF($B$5-U$6&lt;365*5/12,U31*0.72,IF($B$5-U$6&lt;365*6/12,U31*0.65,IF($B$5-U$6&lt;365*7/12,U31*0.58,IF($B$5-U$6&lt;365*8/12,U31*0.51,0))))))))+IF($B$5-U$6&gt;365,0,IF($B$5-U$6&gt;365*11/12,U31*0.23,IF($B$5-U$6&gt;365*10/12,U31*0.3,IF($B$5-U$6&gt;365*9/12,U31*0.37,IF($B$5-U$6&gt;365*8/12,U31*0.44,0)))))</f>
        <v>0</v>
      </c>
      <c r="CJ31" s="20">
        <f>+IF($B$5-V$6&lt;365/12,V31,IF($B$5-V$6&lt;365*2/12,V31*0.93,IF($B$5-V$6&lt;365*3/12,V31*0.86,IF($B$5-V$6&lt;365*4/12,V31*0.79,IF($B$5-V$6&lt;365*5/12,V31*0.72,IF($B$5-V$6&lt;365*6/12,V31*0.65,IF($B$5-V$6&lt;365*7/12,V31*0.58,IF($B$5-V$6&lt;365*8/12,V31*0.51,0))))))))+IF($B$5-V$6&gt;365,0,IF($B$5-V$6&gt;365*11/12,V31*0.23,IF($B$5-V$6&gt;365*10/12,V31*0.3,IF($B$5-V$6&gt;365*9/12,V31*0.37,IF($B$5-V$6&gt;365*8/12,V31*0.44,0)))))</f>
        <v>0</v>
      </c>
      <c r="CK31" s="20">
        <f>+IF($B$5-W$6&lt;365/12,W31,IF($B$5-W$6&lt;365*2/12,W31*0.93,IF($B$5-W$6&lt;365*3/12,W31*0.86,IF($B$5-W$6&lt;365*4/12,W31*0.79,IF($B$5-W$6&lt;365*5/12,W31*0.72,IF($B$5-W$6&lt;365*6/12,W31*0.65,IF($B$5-W$6&lt;365*7/12,W31*0.58,IF($B$5-W$6&lt;365*8/12,W31*0.51,0))))))))+IF($B$5-W$6&gt;365,0,IF($B$5-W$6&gt;365*11/12,W31*0.23,IF($B$5-W$6&gt;365*10/12,W31*0.3,IF($B$5-W$6&gt;365*9/12,W31*0.37,IF($B$5-W$6&gt;365*8/12,W31*0.44,0)))))</f>
        <v>0</v>
      </c>
      <c r="CL31" s="20">
        <f>+IF($B$5-X$6&lt;365/12,X31,IF($B$5-X$6&lt;365*2/12,X31*0.93,IF($B$5-X$6&lt;365*3/12,X31*0.86,IF($B$5-X$6&lt;365*4/12,X31*0.79,IF($B$5-X$6&lt;365*5/12,X31*0.72,IF($B$5-X$6&lt;365*6/12,X31*0.65,IF($B$5-X$6&lt;365*7/12,X31*0.58,IF($B$5-X$6&lt;365*8/12,X31*0.51,0))))))))+IF($B$5-X$6&gt;365,0,IF($B$5-X$6&gt;365*11/12,X31*0.23,IF($B$5-X$6&gt;365*10/12,X31*0.3,IF($B$5-X$6&gt;365*9/12,X31*0.37,IF($B$5-X$6&gt;365*8/12,X31*0.44,0)))))</f>
        <v>0</v>
      </c>
      <c r="CM31" s="20">
        <f>+IF($B$5-Y$6&lt;365/12,Y31,IF($B$5-Y$6&lt;365*2/12,Y31*0.93,IF($B$5-Y$6&lt;365*3/12,Y31*0.86,IF($B$5-Y$6&lt;365*4/12,Y31*0.79,IF($B$5-Y$6&lt;365*5/12,Y31*0.72,IF($B$5-Y$6&lt;365*6/12,Y31*0.65,IF($B$5-Y$6&lt;365*7/12,Y31*0.58,IF($B$5-Y$6&lt;365*8/12,Y31*0.51,0))))))))+IF($B$5-Y$6&gt;365,0,IF($B$5-Y$6&gt;365*11/12,Y31*0.23,IF($B$5-Y$6&gt;365*10/12,Y31*0.3,IF($B$5-Y$6&gt;365*9/12,Y31*0.37,IF($B$5-Y$6&gt;365*8/12,Y31*0.44,0)))))</f>
        <v>0</v>
      </c>
      <c r="CN31" s="20">
        <f>+IF($B$5-Z$6&lt;365/12,Z31,IF($B$5-Z$6&lt;365*2/12,Z31*0.93,IF($B$5-Z$6&lt;365*3/12,Z31*0.86,IF($B$5-Z$6&lt;365*4/12,Z31*0.79,IF($B$5-Z$6&lt;365*5/12,Z31*0.72,IF($B$5-Z$6&lt;365*6/12,Z31*0.65,IF($B$5-Z$6&lt;365*7/12,Z31*0.58,IF($B$5-Z$6&lt;365*8/12,Z31*0.51,0))))))))+IF($B$5-Z$6&gt;365,0,IF($B$5-Z$6&gt;365*11/12,Z31*0.23,IF($B$5-Z$6&gt;365*10/12,Z31*0.3,IF($B$5-Z$6&gt;365*9/12,Z31*0.37,IF($B$5-Z$6&gt;365*8/12,Z31*0.44,0)))))</f>
        <v>0</v>
      </c>
      <c r="CO31" s="20">
        <f>+IF($B$5-AA$6&lt;365/12,AA31,IF($B$5-AA$6&lt;365*2/12,AA31*0.93,IF($B$5-AA$6&lt;365*3/12,AA31*0.86,IF($B$5-AA$6&lt;365*4/12,AA31*0.79,IF($B$5-AA$6&lt;365*5/12,AA31*0.72,IF($B$5-AA$6&lt;365*6/12,AA31*0.65,IF($B$5-AA$6&lt;365*7/12,AA31*0.58,IF($B$5-AA$6&lt;365*8/12,AA31*0.51,0))))))))+IF($B$5-AA$6&gt;365,0,IF($B$5-AA$6&gt;365*11/12,AA31*0.23,IF($B$5-AA$6&gt;365*10/12,AA31*0.3,IF($B$5-AA$6&gt;365*9/12,AA31*0.37,IF($B$5-AA$6&gt;365*8/12,AA31*0.44,0)))))</f>
        <v>0</v>
      </c>
      <c r="CP31" s="20">
        <f>+IF($B$5-AB$6&lt;365/12,AB31,IF($B$5-AB$6&lt;365*2/12,AB31*0.93,IF($B$5-AB$6&lt;365*3/12,AB31*0.86,IF($B$5-AB$6&lt;365*4/12,AB31*0.79,IF($B$5-AB$6&lt;365*5/12,AB31*0.72,IF($B$5-AB$6&lt;365*6/12,AB31*0.65,IF($B$5-AB$6&lt;365*7/12,AB31*0.58,IF($B$5-AB$6&lt;365*8/12,AB31*0.51,0))))))))+IF($B$5-AB$6&gt;365,0,IF($B$5-AB$6&gt;365*11/12,AB31*0.23,IF($B$5-AB$6&gt;365*10/12,AB31*0.3,IF($B$5-AB$6&gt;365*9/12,AB31*0.37,IF($B$5-AB$6&gt;365*8/12,AB31*0.44,0)))))</f>
        <v>0</v>
      </c>
      <c r="CQ31" s="20">
        <f>+IF($B$5-AC$6&lt;365/12,AC31,IF($B$5-AC$6&lt;365*2/12,AC31*0.93,IF($B$5-AC$6&lt;365*3/12,AC31*0.86,IF($B$5-AC$6&lt;365*4/12,AC31*0.79,IF($B$5-AC$6&lt;365*5/12,AC31*0.72,IF($B$5-AC$6&lt;365*6/12,AC31*0.65,IF($B$5-AC$6&lt;365*7/12,AC31*0.58,IF($B$5-AC$6&lt;365*8/12,AC31*0.51,0))))))))+IF($B$5-AC$6&gt;365,0,IF($B$5-AC$6&gt;365*11/12,AC31*0.23,IF($B$5-AC$6&gt;365*10/12,AC31*0.3,IF($B$5-AC$6&gt;365*9/12,AC31*0.37,IF($B$5-AC$6&gt;365*8/12,AC31*0.44,0)))))</f>
        <v>0</v>
      </c>
      <c r="CR31" s="20">
        <f>+IF($B$5-AD$6&lt;365/12,AD31,IF($B$5-AD$6&lt;365*2/12,AD31*0.93,IF($B$5-AD$6&lt;365*3/12,AD31*0.86,IF($B$5-AD$6&lt;365*4/12,AD31*0.79,IF($B$5-AD$6&lt;365*5/12,AD31*0.72,IF($B$5-AD$6&lt;365*6/12,AD31*0.65,IF($B$5-AD$6&lt;365*7/12,AD31*0.58,IF($B$5-AD$6&lt;365*8/12,AD31*0.51,0))))))))+IF($B$5-AD$6&gt;365,0,IF($B$5-AD$6&gt;365*11/12,AD31*0.23,IF($B$5-AD$6&gt;365*10/12,AD31*0.3,IF($B$5-AD$6&gt;365*9/12,AD31*0.37,IF($B$5-AD$6&gt;365*8/12,AD31*0.44,0)))))</f>
        <v>0</v>
      </c>
      <c r="CS31" s="20">
        <f>+IF($B$5-AE$6&lt;365/12,AE31,IF($B$5-AE$6&lt;365*2/12,AE31*0.93,IF($B$5-AE$6&lt;365*3/12,AE31*0.86,IF($B$5-AE$6&lt;365*4/12,AE31*0.79,IF($B$5-AE$6&lt;365*5/12,AE31*0.72,IF($B$5-AE$6&lt;365*6/12,AE31*0.65,IF($B$5-AE$6&lt;365*7/12,AE31*0.58,IF($B$5-AE$6&lt;365*8/12,AE31*0.51,0))))))))+IF($B$5-AE$6&gt;365,0,IF($B$5-AE$6&gt;365*11/12,AE31*0.23,IF($B$5-AE$6&gt;365*10/12,AE31*0.3,IF($B$5-AE$6&gt;365*9/12,AE31*0.37,IF($B$5-AE$6&gt;365*8/12,AE31*0.44,0)))))</f>
        <v>0</v>
      </c>
      <c r="CT31" s="20">
        <f>+IF($B$5-AF$6&lt;365/12,AF31,IF($B$5-AF$6&lt;365*2/12,AF31*0.93,IF($B$5-AF$6&lt;365*3/12,AF31*0.86,IF($B$5-AF$6&lt;365*4/12,AF31*0.79,IF($B$5-AF$6&lt;365*5/12,AF31*0.72,IF($B$5-AF$6&lt;365*6/12,AF31*0.65,IF($B$5-AF$6&lt;365*7/12,AF31*0.58,IF($B$5-AF$6&lt;365*8/12,AF31*0.51,0))))))))+IF($B$5-AF$6&gt;365,0,IF($B$5-AF$6&gt;365*11/12,AF31*0.23,IF($B$5-AF$6&gt;365*10/12,AF31*0.3,IF($B$5-AF$6&gt;365*9/12,AF31*0.37,IF($B$5-AF$6&gt;365*8/12,AF31*0.44,0)))))</f>
        <v>0</v>
      </c>
      <c r="CU31" s="20">
        <f>+IF($B$5-AG$6&lt;365/12,AG31,IF($B$5-AG$6&lt;365*2/12,AG31*0.93,IF($B$5-AG$6&lt;365*3/12,AG31*0.86,IF($B$5-AG$6&lt;365*4/12,AG31*0.79,IF($B$5-AG$6&lt;365*5/12,AG31*0.72,IF($B$5-AG$6&lt;365*6/12,AG31*0.65,IF($B$5-AG$6&lt;365*7/12,AG31*0.58,IF($B$5-AG$6&lt;365*8/12,AG31*0.51,0))))))))+IF($B$5-AG$6&gt;365,0,IF($B$5-AG$6&gt;365*11/12,AG31*0.23,IF($B$5-AG$6&gt;365*10/12,AG31*0.3,IF($B$5-AG$6&gt;365*9/12,AG31*0.37,IF($B$5-AG$6&gt;365*8/12,AG31*0.44,0)))))</f>
        <v>0</v>
      </c>
      <c r="CV31" s="20">
        <f>+IF($B$5-AH$6&lt;365/12,AH31,IF($B$5-AH$6&lt;365*2/12,AH31*0.93,IF($B$5-AH$6&lt;365*3/12,AH31*0.86,IF($B$5-AH$6&lt;365*4/12,AH31*0.79,IF($B$5-AH$6&lt;365*5/12,AH31*0.72,IF($B$5-AH$6&lt;365*6/12,AH31*0.65,IF($B$5-AH$6&lt;365*7/12,AH31*0.58,IF($B$5-AH$6&lt;365*8/12,AH31*0.51,0))))))))+IF($B$5-AH$6&gt;365,0,IF($B$5-AH$6&gt;365*11/12,AH31*0.23,IF($B$5-AH$6&gt;365*10/12,AH31*0.3,IF($B$5-AH$6&gt;365*9/12,AH31*0.37,IF($B$5-AH$6&gt;365*8/12,AH31*0.44,0)))))</f>
        <v>13.056000000000001</v>
      </c>
      <c r="CW31" s="20">
        <f>+IF($B$5-AI$6&lt;365/12,AI31,IF($B$5-AI$6&lt;365*2/12,AI31*0.93,IF($B$5-AI$6&lt;365*3/12,AI31*0.86,IF($B$5-AI$6&lt;365*4/12,AI31*0.79,IF($B$5-AI$6&lt;365*5/12,AI31*0.72,IF($B$5-AI$6&lt;365*6/12,AI31*0.65,IF($B$5-AI$6&lt;365*7/12,AI31*0.58,IF($B$5-AI$6&lt;365*8/12,AI31*0.51,0))))))))+IF($B$5-AI$6&gt;365,0,IF($B$5-AI$6&gt;365*11/12,AI31*0.23,IF($B$5-AI$6&gt;365*10/12,AI31*0.3,IF($B$5-AI$6&gt;365*9/12,AI31*0.37,IF($B$5-AI$6&gt;365*8/12,AI31*0.44,0)))))</f>
        <v>0</v>
      </c>
      <c r="CX31" s="20">
        <f>+IF($B$5-AJ$6&lt;365/12,AJ31,IF($B$5-AJ$6&lt;365*2/12,AJ31*0.93,IF($B$5-AJ$6&lt;365*3/12,AJ31*0.86,IF($B$5-AJ$6&lt;365*4/12,AJ31*0.79,IF($B$5-AJ$6&lt;365*5/12,AJ31*0.72,IF($B$5-AJ$6&lt;365*6/12,AJ31*0.65,IF($B$5-AJ$6&lt;365*7/12,AJ31*0.58,IF($B$5-AJ$6&lt;365*8/12,AJ31*0.51,0))))))))+IF($B$5-AJ$6&gt;365,0,IF($B$5-AJ$6&gt;365*11/12,AJ31*0.23,IF($B$5-AJ$6&gt;365*10/12,AJ31*0.3,IF($B$5-AJ$6&gt;365*9/12,AJ31*0.37,IF($B$5-AJ$6&gt;365*8/12,AJ31*0.44,0)))))</f>
        <v>0</v>
      </c>
      <c r="CY31" s="20">
        <f>+IF($B$5-AK$6&lt;365/12,AK31,IF($B$5-AK$6&lt;365*2/12,AK31*0.93,IF($B$5-AK$6&lt;365*3/12,AK31*0.86,IF($B$5-AK$6&lt;365*4/12,AK31*0.79,IF($B$5-AK$6&lt;365*5/12,AK31*0.72,IF($B$5-AK$6&lt;365*6/12,AK31*0.65,IF($B$5-AK$6&lt;365*7/12,AK31*0.58,IF($B$5-AK$6&lt;365*8/12,AK31*0.51,0))))))))+IF($B$5-AK$6&gt;365,0,IF($B$5-AK$6&gt;365*11/12,AK31*0.23,IF($B$5-AK$6&gt;365*10/12,AK31*0.3,IF($B$5-AK$6&gt;365*9/12,AK31*0.37,IF($B$5-AK$6&gt;365*8/12,AK31*0.44,0)))))</f>
        <v>8.3520000000000003</v>
      </c>
      <c r="CZ31" s="20">
        <f>+IF($B$5-AL$6&lt;365/12,AL31,IF($B$5-AL$6&lt;365*2/12,AL31*0.93,IF($B$5-AL$6&lt;365*3/12,AL31*0.86,IF($B$5-AL$6&lt;365*4/12,AL31*0.79,IF($B$5-AL$6&lt;365*5/12,AL31*0.72,IF($B$5-AL$6&lt;365*6/12,AL31*0.65,IF($B$5-AL$6&lt;365*7/12,AL31*0.58,IF($B$5-AL$6&lt;365*8/12,AL31*0.51,0))))))))+IF($B$5-AL$6&gt;365,0,IF($B$5-AL$6&gt;365*11/12,AL31*0.23,IF($B$5-AL$6&gt;365*10/12,AL31*0.3,IF($B$5-AL$6&gt;365*9/12,AL31*0.37,IF($B$5-AL$6&gt;365*8/12,AL31*0.44,0)))))</f>
        <v>0</v>
      </c>
      <c r="DA31" s="20">
        <f>+IF($B$5-AM$6&lt;365/12,AM31,IF($B$5-AM$6&lt;365*2/12,AM31*0.93,IF($B$5-AM$6&lt;365*3/12,AM31*0.86,IF($B$5-AM$6&lt;365*4/12,AM31*0.79,IF($B$5-AM$6&lt;365*5/12,AM31*0.72,IF($B$5-AM$6&lt;365*6/12,AM31*0.65,IF($B$5-AM$6&lt;365*7/12,AM31*0.58,IF($B$5-AM$6&lt;365*8/12,AM31*0.51,0))))))))+IF($B$5-AM$6&gt;365,0,IF($B$5-AM$6&gt;365*11/12,AM31*0.23,IF($B$5-AM$6&gt;365*10/12,AM31*0.3,IF($B$5-AM$6&gt;365*9/12,AM31*0.37,IF($B$5-AM$6&gt;365*8/12,AM31*0.44,0)))))</f>
        <v>0</v>
      </c>
      <c r="DB31" s="20">
        <f>+IF($B$5-AN$6&lt;365/12,AN31,IF($B$5-AN$6&lt;365*2/12,AN31*0.93,IF($B$5-AN$6&lt;365*3/12,AN31*0.86,IF($B$5-AN$6&lt;365*4/12,AN31*0.79,IF($B$5-AN$6&lt;365*5/12,AN31*0.72,IF($B$5-AN$6&lt;365*6/12,AN31*0.65,IF($B$5-AN$6&lt;365*7/12,AN31*0.58,IF($B$5-AN$6&lt;365*8/12,AN31*0.51,0))))))))+IF($B$5-AN$6&gt;365,0,IF($B$5-AN$6&gt;365*11/12,AN31*0.23,IF($B$5-AN$6&gt;365*10/12,AN31*0.3,IF($B$5-AN$6&gt;365*9/12,AN31*0.37,IF($B$5-AN$6&gt;365*8/12,AN31*0.44,0)))))</f>
        <v>16.64</v>
      </c>
      <c r="DC31" s="20">
        <f>+IF($B$5-AO$6&lt;365/12,AO31,IF($B$5-AO$6&lt;365*2/12,AO31*0.93,IF($B$5-AO$6&lt;365*3/12,AO31*0.86,IF($B$5-AO$6&lt;365*4/12,AO31*0.79,IF($B$5-AO$6&lt;365*5/12,AO31*0.72,IF($B$5-AO$6&lt;365*6/12,AO31*0.65,IF($B$5-AO$6&lt;365*7/12,AO31*0.58,IF($B$5-AO$6&lt;365*8/12,AO31*0.51,0))))))))+IF($B$5-AO$6&gt;365,0,IF($B$5-AO$6&gt;365*11/12,AO31*0.23,IF($B$5-AO$6&gt;365*10/12,AO31*0.3,IF($B$5-AO$6&gt;365*9/12,AO31*0.37,IF($B$5-AO$6&gt;365*8/12,AO31*0.44,0)))))</f>
        <v>0</v>
      </c>
      <c r="DD31" s="20">
        <f>+IF($B$5-AP$6&lt;365/12,AP31,IF($B$5-AP$6&lt;365*2/12,AP31*0.93,IF($B$5-AP$6&lt;365*3/12,AP31*0.86,IF($B$5-AP$6&lt;365*4/12,AP31*0.79,IF($B$5-AP$6&lt;365*5/12,AP31*0.72,IF($B$5-AP$6&lt;365*6/12,AP31*0.65,IF($B$5-AP$6&lt;365*7/12,AP31*0.58,IF($B$5-AP$6&lt;365*8/12,AP31*0.51,0))))))))+IF($B$5-AP$6&gt;365,0,IF($B$5-AP$6&gt;365*11/12,AP31*0.23,IF($B$5-AP$6&gt;365*10/12,AP31*0.3,IF($B$5-AP$6&gt;365*9/12,AP31*0.37,IF($B$5-AP$6&gt;365*8/12,AP31*0.44,0)))))</f>
        <v>0</v>
      </c>
      <c r="DE31" s="20">
        <f>+IF($B$5-AQ$6&lt;365/12,AQ31,IF($B$5-AQ$6&lt;365*2/12,AQ31*0.93,IF($B$5-AQ$6&lt;365*3/12,AQ31*0.86,IF($B$5-AQ$6&lt;365*4/12,AQ31*0.79,IF($B$5-AQ$6&lt;365*5/12,AQ31*0.72,IF($B$5-AQ$6&lt;365*6/12,AQ31*0.65,IF($B$5-AQ$6&lt;365*7/12,AQ31*0.58,IF($B$5-AQ$6&lt;365*8/12,AQ31*0.51,0))))))))+IF($B$5-AQ$6&gt;365,0,IF($B$5-AQ$6&gt;365*11/12,AQ31*0.23,IF($B$5-AQ$6&gt;365*10/12,AQ31*0.3,IF($B$5-AQ$6&gt;365*9/12,AQ31*0.37,IF($B$5-AQ$6&gt;365*8/12,AQ31*0.44,0)))))</f>
        <v>0</v>
      </c>
      <c r="DF31" s="20">
        <f>+IF($B$5-AR$6&lt;365/12,AR31,IF($B$5-AR$6&lt;365*2/12,AR31*0.93,IF($B$5-AR$6&lt;365*3/12,AR31*0.86,IF($B$5-AR$6&lt;365*4/12,AR31*0.79,IF($B$5-AR$6&lt;365*5/12,AR31*0.72,IF($B$5-AR$6&lt;365*6/12,AR31*0.65,IF($B$5-AR$6&lt;365*7/12,AR31*0.58,IF($B$5-AR$6&lt;365*8/12,AR31*0.51,0))))))))+IF($B$5-AR$6&gt;365,0,IF($B$5-AR$6&gt;365*11/12,AR31*0.23,IF($B$5-AR$6&gt;365*10/12,AR31*0.3,IF($B$5-AR$6&gt;365*9/12,AR31*0.37,IF($B$5-AR$6&gt;365*8/12,AR31*0.44,0)))))</f>
        <v>0</v>
      </c>
      <c r="DG31" s="20">
        <f>+IF($B$5-AS$6&lt;365/12,AS31,IF($B$5-AS$6&lt;365*2/12,AS31*0.93,IF($B$5-AS$6&lt;365*3/12,AS31*0.86,IF($B$5-AS$6&lt;365*4/12,AS31*0.79,IF($B$5-AS$6&lt;365*5/12,AS31*0.72,IF($B$5-AS$6&lt;365*6/12,AS31*0.65,IF($B$5-AS$6&lt;365*7/12,AS31*0.58,IF($B$5-AS$6&lt;365*8/12,AS31*0.51,0))))))))+IF($B$5-AS$6&gt;365,0,IF($B$5-AS$6&gt;365*11/12,AS31*0.23,IF($B$5-AS$6&gt;365*10/12,AS31*0.3,IF($B$5-AS$6&gt;365*9/12,AS31*0.37,IF($B$5-AS$6&gt;365*8/12,AS31*0.44,0)))))</f>
        <v>0</v>
      </c>
      <c r="DH31" s="21">
        <f>+IF($B$5-AT$6&lt;365/12,AT31,IF($B$5-AT$6&lt;365*2/12,AT31*0.93,IF($B$5-AT$6&lt;365*3/12,AT31*0.86,IF($B$5-AT$6&lt;365*4/12,AT31*0.79,IF($B$5-AT$6&lt;365*5/12,AT31*0.72,IF($B$5-AT$6&lt;365*6/12,AT31*0.65,IF($B$5-AT$6&lt;365*7/12,AT31*0.58,IF($B$5-AT$6&lt;365*8/12,AT31*0.51,0))))))))+IF($B$5-AT$6&gt;365,0,IF($B$5-AT$6&gt;365*11/12,AT31*0.23,IF($B$5-AT$6&gt;365*10/12,AT31*0.3,IF($B$5-AT$6&gt;365*9/12,AT31*0.37,IF($B$5-AT$6&gt;365*8/12,AT31*0.44,0)))))</f>
        <v>0</v>
      </c>
      <c r="DI31" s="20">
        <f>+IF($B$5-AU$6&lt;365/12,AU31,IF($B$5-AU$6&lt;365*2/12,AU31*0.93,IF($B$5-AU$6&lt;365*3/12,AU31*0.86,IF($B$5-AU$6&lt;365*4/12,AU31*0.79,IF($B$5-AU$6&lt;365*5/12,AU31*0.72,IF($B$5-AU$6&lt;365*6/12,AU31*0.65,IF($B$5-AU$6&lt;365*7/12,AU31*0.58,IF($B$5-AU$6&lt;365*8/12,AU31*0.51,0))))))))+IF($B$5-AU$6&gt;365,0,IF($B$5-AU$6&gt;365*11/12,AU31*0.23,IF($B$5-AU$6&gt;365*10/12,AU31*0.3,IF($B$5-AU$6&gt;365*9/12,AU31*0.37,IF($B$5-AU$6&gt;365*8/12,AU31*0.44,0)))))</f>
        <v>0</v>
      </c>
      <c r="DJ31" s="20">
        <f>+IF($B$5-AV$6&lt;365/12,AV31,IF($B$5-AV$6&lt;365*2/12,AV31*0.93,IF($B$5-AV$6&lt;365*3/12,AV31*0.86,IF($B$5-AV$6&lt;365*4/12,AV31*0.79,IF($B$5-AV$6&lt;365*5/12,AV31*0.72,IF($B$5-AV$6&lt;365*6/12,AV31*0.65,IF($B$5-AV$6&lt;365*7/12,AV31*0.58,IF($B$5-AV$6&lt;365*8/12,AV31*0.51,0))))))))+IF($B$5-AV$6&gt;365,0,IF($B$5-AV$6&gt;365*11/12,AV31*0.23,IF($B$5-AV$6&gt;365*10/12,AV31*0.3,IF($B$5-AV$6&gt;365*9/12,AV31*0.37,IF($B$5-AV$6&gt;365*8/12,AV31*0.44,0)))))</f>
        <v>33.811999999999998</v>
      </c>
      <c r="DK31" s="20">
        <f>+IF($B$5-AW$6&lt;365/12,AW31,IF($B$5-AW$6&lt;365*2/12,AW31*0.93,IF($B$5-AW$6&lt;365*3/12,AW31*0.86,IF($B$5-AW$6&lt;365*4/12,AW31*0.79,IF($B$5-AW$6&lt;365*5/12,AW31*0.72,IF($B$5-AW$6&lt;365*6/12,AW31*0.65,IF($B$5-AW$6&lt;365*7/12,AW31*0.58,IF($B$5-AW$6&lt;365*8/12,AW31*0.51,0))))))))+IF($B$5-AW$6&gt;365,0,IF($B$5-AW$6&gt;365*11/12,AW31*0.23,IF($B$5-AW$6&gt;365*10/12,AW31*0.3,IF($B$5-AW$6&gt;365*9/12,AW31*0.37,IF($B$5-AW$6&gt;365*8/12,AW31*0.44,0)))))</f>
        <v>0</v>
      </c>
      <c r="DL31" s="20">
        <f>+IF($B$5-AX$6&lt;365/12,AX31,IF($B$5-AX$6&lt;365*2/12,AX31*0.93,IF($B$5-AX$6&lt;365*3/12,AX31*0.86,IF($B$5-AX$6&lt;365*4/12,AX31*0.79,IF($B$5-AX$6&lt;365*5/12,AX31*0.72,IF($B$5-AX$6&lt;365*6/12,AX31*0.65,IF($B$5-AX$6&lt;365*7/12,AX31*0.58,IF($B$5-AX$6&lt;365*8/12,AX31*0.51,0))))))))+IF($B$5-AX$6&gt;365,0,IF($B$5-AX$6&gt;365*11/12,AX31*0.23,IF($B$5-AX$6&gt;365*10/12,AX31*0.3,IF($B$5-AX$6&gt;365*9/12,AX31*0.37,IF($B$5-AX$6&gt;365*8/12,AX31*0.44,0)))))</f>
        <v>0</v>
      </c>
      <c r="DM31" s="20">
        <f>+IF($B$5-AY$6&lt;365/12,AY31,IF($B$5-AY$6&lt;365*2/12,AY31*0.93,IF($B$5-AY$6&lt;365*3/12,AY31*0.86,IF($B$5-AY$6&lt;365*4/12,AY31*0.79,IF($B$5-AY$6&lt;365*5/12,AY31*0.72,IF($B$5-AY$6&lt;365*6/12,AY31*0.65,IF($B$5-AY$6&lt;365*7/12,AY31*0.58,IF($B$5-AY$6&lt;365*8/12,AY31*0.51,0))))))))+IF($B$5-AY$6&gt;365,0,IF($B$5-AY$6&gt;365*11/12,AY31*0.23,IF($B$5-AY$6&gt;365*10/12,AY31*0.3,IF($B$5-AY$6&gt;365*9/12,AY31*0.37,IF($B$5-AY$6&gt;365*8/12,AY31*0.44,0)))))</f>
        <v>0</v>
      </c>
      <c r="DN31" s="20">
        <f>+IF($B$5-AZ$6&lt;365/12,AZ31,IF($B$5-AZ$6&lt;365*2/12,AZ31*0.93,IF($B$5-AZ$6&lt;365*3/12,AZ31*0.86,IF($B$5-AZ$6&lt;365*4/12,AZ31*0.79,IF($B$5-AZ$6&lt;365*5/12,AZ31*0.72,IF($B$5-AZ$6&lt;365*6/12,AZ31*0.65,IF($B$5-AZ$6&lt;365*7/12,AZ31*0.58,IF($B$5-AZ$6&lt;365*8/12,AZ31*0.51,0))))))))+IF($B$5-AZ$6&gt;365,0,IF($B$5-AZ$6&gt;365*11/12,AZ31*0.23,IF($B$5-AZ$6&gt;365*10/12,AZ31*0.3,IF($B$5-AZ$6&gt;365*9/12,AZ31*0.37,IF($B$5-AZ$6&gt;365*8/12,AZ31*0.44,0)))))</f>
        <v>0</v>
      </c>
      <c r="DO31" s="20">
        <f>+IF($B$5-BA$6&lt;365/12,BA31,IF($B$5-BA$6&lt;365*2/12,BA31*0.93,IF($B$5-BA$6&lt;365*3/12,BA31*0.86,IF($B$5-BA$6&lt;365*4/12,BA31*0.79,IF($B$5-BA$6&lt;365*5/12,BA31*0.72,IF($B$5-BA$6&lt;365*6/12,BA31*0.65,IF($B$5-BA$6&lt;365*7/12,BA31*0.58,IF($B$5-BA$6&lt;365*8/12,BA31*0.51,0))))))))+IF($B$5-BA$6&gt;365,0,IF($B$5-BA$6&gt;365*11/12,BA31*0.23,IF($B$5-BA$6&gt;365*10/12,BA31*0.3,IF($B$5-BA$6&gt;365*9/12,BA31*0.37,IF($B$5-BA$6&gt;365*8/12,BA31*0.44,0)))))</f>
        <v>0</v>
      </c>
      <c r="DP31" s="20">
        <f>+IF($B$5-BB$6&lt;365/12,BB31,IF($B$5-BB$6&lt;365*2/12,BB31*0.93,IF($B$5-BB$6&lt;365*3/12,BB31*0.86,IF($B$5-BB$6&lt;365*4/12,BB31*0.79,IF($B$5-BB$6&lt;365*5/12,BB31*0.72,IF($B$5-BB$6&lt;365*6/12,BB31*0.65,IF($B$5-BB$6&lt;365*7/12,BB31*0.58,IF($B$5-BB$6&lt;365*8/12,BB31*0.51,0))))))))+IF($B$5-BB$6&gt;365,0,IF($B$5-BB$6&gt;365*11/12,BB31*0.23,IF($B$5-BB$6&gt;365*10/12,BB31*0.3,IF($B$5-BB$6&gt;365*9/12,BB31*0.37,IF($B$5-BB$6&gt;365*8/12,BB31*0.44,0)))))</f>
        <v>0</v>
      </c>
      <c r="DQ31" s="20">
        <f>+IF($B$5-BC$6&lt;365/12,BC31,IF($B$5-BC$6&lt;365*2/12,BC31*0.93,IF($B$5-BC$6&lt;365*3/12,BC31*0.86,IF($B$5-BC$6&lt;365*4/12,BC31*0.79,IF($B$5-BC$6&lt;365*5/12,BC31*0.72,IF($B$5-BC$6&lt;365*6/12,BC31*0.65,IF($B$5-BC$6&lt;365*7/12,BC31*0.58,IF($B$5-BC$6&lt;365*8/12,BC31*0.51,0))))))))+IF($B$5-BC$6&gt;365,0,IF($B$5-BC$6&gt;365*11/12,BC31*0.23,IF($B$5-BC$6&gt;365*10/12,BC31*0.3,IF($B$5-BC$6&gt;365*9/12,BC31*0.37,IF($B$5-BC$6&gt;365*8/12,BC31*0.44,0)))))</f>
        <v>0</v>
      </c>
      <c r="DR31" s="20">
        <f>+IF($B$5-BD$6&lt;365/12,BD31,IF($B$5-BD$6&lt;365*2/12,BD31*0.93,IF($B$5-BD$6&lt;365*3/12,BD31*0.86,IF($B$5-BD$6&lt;365*4/12,BD31*0.79,IF($B$5-BD$6&lt;365*5/12,BD31*0.72,IF($B$5-BD$6&lt;365*6/12,BD31*0.65,IF($B$5-BD$6&lt;365*7/12,BD31*0.58,IF($B$5-BD$6&lt;365*8/12,BD31*0.51,0))))))))+IF($B$5-BD$6&gt;365,0,IF($B$5-BD$6&gt;365*11/12,BD31*0.23,IF($B$5-BD$6&gt;365*10/12,BD31*0.3,IF($B$5-BD$6&gt;365*9/12,BD31*0.37,IF($B$5-BD$6&gt;365*8/12,BD31*0.44,0)))))</f>
        <v>0</v>
      </c>
      <c r="DS31" s="20">
        <f>+IF($B$5-BE$6&lt;365/12,BE31,IF($B$5-BE$6&lt;365*2/12,BE31*0.93,IF($B$5-BE$6&lt;365*3/12,BE31*0.86,IF($B$5-BE$6&lt;365*4/12,BE31*0.79,IF($B$5-BE$6&lt;365*5/12,BE31*0.72,IF($B$5-BE$6&lt;365*6/12,BE31*0.65,IF($B$5-BE$6&lt;365*7/12,BE31*0.58,IF($B$5-BE$6&lt;365*8/12,BE31*0.51,0))))))))+IF($B$5-BE$6&gt;365,0,IF($B$5-BE$6&gt;365*11/12,BE31*0.23,IF($B$5-BE$6&gt;365*10/12,BE31*0.3,IF($B$5-BE$6&gt;365*9/12,BE31*0.37,IF($B$5-BE$6&gt;365*8/12,BE31*0.44,0)))))</f>
        <v>0</v>
      </c>
      <c r="DT31" s="20">
        <f>+IF($B$5-BF$6&lt;365/12,BF31,IF($B$5-BF$6&lt;365*2/12,BF31*0.93,IF($B$5-BF$6&lt;365*3/12,BF31*0.86,IF($B$5-BF$6&lt;365*4/12,BF31*0.79,IF($B$5-BF$6&lt;365*5/12,BF31*0.72,IF($B$5-BF$6&lt;365*6/12,BF31*0.65,IF($B$5-BF$6&lt;365*7/12,BF31*0.58,IF($B$5-BF$6&lt;365*8/12,BF31*0.51,0))))))))+IF($B$5-BF$6&gt;365,0,IF($B$5-BF$6&gt;365*11/12,BF31*0.23,IF($B$5-BF$6&gt;365*10/12,BF31*0.3,IF($B$5-BF$6&gt;365*9/12,BF31*0.37,IF($B$5-BF$6&gt;365*8/12,BF31*0.44,0)))))</f>
        <v>0</v>
      </c>
      <c r="DU31" s="20">
        <f>+IF($B$5-BG$6&lt;365/12,BG31,IF($B$5-BG$6&lt;365*2/12,BG31*0.93,IF($B$5-BG$6&lt;365*3/12,BG31*0.86,IF($B$5-BG$6&lt;365*4/12,BG31*0.79,IF($B$5-BG$6&lt;365*5/12,BG31*0.72,IF($B$5-BG$6&lt;365*6/12,BG31*0.65,IF($B$5-BG$6&lt;365*7/12,BG31*0.58,IF($B$5-BG$6&lt;365*8/12,BG31*0.51,0))))))))+IF($B$5-BG$6&gt;365,0,IF($B$5-BG$6&gt;365*11/12,BG31*0.23,IF($B$5-BG$6&gt;365*10/12,BG31*0.3,IF($B$5-BG$6&gt;365*9/12,BG31*0.37,IF($B$5-BG$6&gt;365*8/12,BG31*0.44,0)))))</f>
        <v>0</v>
      </c>
      <c r="DV31" s="20">
        <f>+IF($B$5-BH$6&lt;365/12,BH31,IF($B$5-BH$6&lt;365*2/12,BH31*0.93,IF($B$5-BH$6&lt;365*3/12,BH31*0.86,IF($B$5-BH$6&lt;365*4/12,BH31*0.79,IF($B$5-BH$6&lt;365*5/12,BH31*0.72,IF($B$5-BH$6&lt;365*6/12,BH31*0.65,IF($B$5-BH$6&lt;365*7/12,BH31*0.58,IF($B$5-BH$6&lt;365*8/12,BH31*0.51,0))))))))+IF($B$5-BH$6&gt;365,0,IF($B$5-BH$6&gt;365*11/12,BH31*0.23,IF($B$5-BH$6&gt;365*10/12,BH31*0.3,IF($B$5-BH$6&gt;365*9/12,BH31*0.37,IF($B$5-BH$6&gt;365*8/12,BH31*0.44,0)))))</f>
        <v>0</v>
      </c>
      <c r="DW31" s="20">
        <f>+IF($B$5-BI$6&lt;365/12,BI31,IF($B$5-BI$6&lt;365*2/12,BI31*0.93,IF($B$5-BI$6&lt;365*3/12,BI31*0.86,IF($B$5-BI$6&lt;365*4/12,BI31*0.79,IF($B$5-BI$6&lt;365*5/12,BI31*0.72,IF($B$5-BI$6&lt;365*6/12,BI31*0.65,IF($B$5-BI$6&lt;365*7/12,BI31*0.58,IF($B$5-BI$6&lt;365*8/12,BI31*0.51,0))))))))+IF($B$5-BI$6&gt;365,0,IF($B$5-BI$6&gt;365*11/12,BI31*0.23,IF($B$5-BI$6&gt;365*10/12,BI31*0.3,IF($B$5-BI$6&gt;365*9/12,BI31*0.37,IF($B$5-BI$6&gt;365*8/12,BI31*0.44,0)))))</f>
        <v>0</v>
      </c>
      <c r="DX31" s="20">
        <f>+IF($B$5-BJ$6&lt;365/12,BJ31,IF($B$5-BJ$6&lt;365*2/12,BJ31*0.93,IF($B$5-BJ$6&lt;365*3/12,BJ31*0.86,IF($B$5-BJ$6&lt;365*4/12,BJ31*0.79,IF($B$5-BJ$6&lt;365*5/12,BJ31*0.72,IF($B$5-BJ$6&lt;365*6/12,BJ31*0.65,IF($B$5-BJ$6&lt;365*7/12,BJ31*0.58,IF($B$5-BJ$6&lt;365*8/12,BJ31*0.51,0))))))))+IF($B$5-BJ$6&gt;365,0,IF($B$5-BJ$6&gt;365*11/12,BJ31*0.23,IF($B$5-BJ$6&gt;365*10/12,BJ31*0.3,IF($B$5-BJ$6&gt;365*9/12,BJ31*0.37,IF($B$5-BJ$6&gt;365*8/12,BJ31*0.44,0)))))</f>
        <v>0</v>
      </c>
      <c r="DY31" s="20">
        <f>+IF($B$5-BK$6&lt;365/12,BK31,IF($B$5-BK$6&lt;365*2/12,BK31*0.93,IF($B$5-BK$6&lt;365*3/12,BK31*0.86,IF($B$5-BK$6&lt;365*4/12,BK31*0.79,IF($B$5-BK$6&lt;365*5/12,BK31*0.72,IF($B$5-BK$6&lt;365*6/12,BK31*0.65,IF($B$5-BK$6&lt;365*7/12,BK31*0.58,IF($B$5-BK$6&lt;365*8/12,BK31*0.51,0))))))))+IF($B$5-BK$6&gt;365,0,IF($B$5-BK$6&gt;365*11/12,BK31*0.23,IF($B$5-BK$6&gt;365*10/12,BK31*0.3,IF($B$5-BK$6&gt;365*9/12,BK31*0.37,IF($B$5-BK$6&gt;365*8/12,BK31*0.44,0)))))</f>
        <v>0</v>
      </c>
      <c r="DZ31" s="20">
        <f>+IF($B$5-BL$6&lt;365/12,BL31,IF($B$5-BL$6&lt;365*2/12,BL31*0.93,IF($B$5-BL$6&lt;365*3/12,BL31*0.86,IF($B$5-BL$6&lt;365*4/12,BL31*0.79,IF($B$5-BL$6&lt;365*5/12,BL31*0.72,IF($B$5-BL$6&lt;365*6/12,BL31*0.65,IF($B$5-BL$6&lt;365*7/12,BL31*0.58,IF($B$5-BL$6&lt;365*8/12,BL31*0.51,0))))))))+IF($B$5-BL$6&gt;365,0,IF($B$5-BL$6&gt;365*11/12,BL31*0.23,IF($B$5-BL$6&gt;365*10/12,BL31*0.3,IF($B$5-BL$6&gt;365*9/12,BL31*0.37,IF($B$5-BL$6&gt;365*8/12,BL31*0.44,0)))))</f>
        <v>0</v>
      </c>
      <c r="EA31" s="20">
        <f>+IF($B$5-BM$6&lt;365/12,BM31,IF($B$5-BM$6&lt;365*2/12,BM31*0.93,IF($B$5-BM$6&lt;365*3/12,BM31*0.86,IF($B$5-BM$6&lt;365*4/12,BM31*0.79,IF($B$5-BM$6&lt;365*5/12,BM31*0.72,IF($B$5-BM$6&lt;365*6/12,BM31*0.65,IF($B$5-BM$6&lt;365*7/12,BM31*0.58,IF($B$5-BM$6&lt;365*8/12,BM31*0.51,0))))))))+IF($B$5-BM$6&gt;365,0,IF($B$5-BM$6&gt;365*11/12,BM31*0.23,IF($B$5-BM$6&gt;365*10/12,BM31*0.3,IF($B$5-BM$6&gt;365*9/12,BM31*0.37,IF($B$5-BM$6&gt;365*8/12,BM31*0.44,0)))))</f>
        <v>0</v>
      </c>
      <c r="EB31" s="20">
        <f>+IF($B$5-BN$6&lt;365/12,BN31,IF($B$5-BN$6&lt;365*2/12,BN31*0.93,IF($B$5-BN$6&lt;365*3/12,BN31*0.86,IF($B$5-BN$6&lt;365*4/12,BN31*0.79,IF($B$5-BN$6&lt;365*5/12,BN31*0.72,IF($B$5-BN$6&lt;365*6/12,BN31*0.65,IF($B$5-BN$6&lt;365*7/12,BN31*0.58,IF($B$5-BN$6&lt;365*8/12,BN31*0.51,0))))))))+IF($B$5-BN$6&gt;365,0,IF($B$5-BN$6&gt;365*11/12,BN31*0.23,IF($B$5-BN$6&gt;365*10/12,BN31*0.3,IF($B$5-BN$6&gt;365*9/12,BN31*0.37,IF($B$5-BN$6&gt;365*8/12,BN31*0.44,0)))))</f>
        <v>0</v>
      </c>
      <c r="EC31" s="20">
        <f>+IF($B$5-BO$6&lt;365/12,BO31,IF($B$5-BO$6&lt;365*2/12,BO31*0.93,IF($B$5-BO$6&lt;365*3/12,BO31*0.86,IF($B$5-BO$6&lt;365*4/12,BO31*0.79,IF($B$5-BO$6&lt;365*5/12,BO31*0.72,IF($B$5-BO$6&lt;365*6/12,BO31*0.65,IF($B$5-BO$6&lt;365*7/12,BO31*0.58,IF($B$5-BO$6&lt;365*8/12,BO31*0.51,0))))))))+IF($B$5-BO$6&gt;365,0,IF($B$5-BO$6&gt;365*11/12,BO31*0.23,IF($B$5-BO$6&gt;365*10/12,BO31*0.3,IF($B$5-BO$6&gt;365*9/12,BO31*0.37,IF($B$5-BO$6&gt;365*8/12,BO31*0.44,0)))))</f>
        <v>0</v>
      </c>
      <c r="ED31" s="20">
        <f>+IF($B$5-BP$6&lt;365/12,BP31,IF($B$5-BP$6&lt;365*2/12,BP31*0.93,IF($B$5-BP$6&lt;365*3/12,BP31*0.86,IF($B$5-BP$6&lt;365*4/12,BP31*0.79,IF($B$5-BP$6&lt;365*5/12,BP31*0.72,IF($B$5-BP$6&lt;365*6/12,BP31*0.65,IF($B$5-BP$6&lt;365*7/12,BP31*0.58,IF($B$5-BP$6&lt;365*8/12,BP31*0.51,0))))))))+IF($B$5-BP$6&gt;365,0,IF($B$5-BP$6&gt;365*11/12,BP31*0.23,IF($B$5-BP$6&gt;365*10/12,BP31*0.3,IF($B$5-BP$6&gt;365*9/12,BP31*0.37,IF($B$5-BP$6&gt;365*8/12,BP31*0.44,0)))))</f>
        <v>0</v>
      </c>
      <c r="EE31" s="20"/>
      <c r="EF31" s="22">
        <f>SUM(BS31:EE31)</f>
        <v>71.86</v>
      </c>
      <c r="EG31" s="26">
        <f t="shared" si="8"/>
        <v>4</v>
      </c>
      <c r="EH31" s="17" t="str">
        <f t="shared" si="9"/>
        <v>Sahara Zafra</v>
      </c>
      <c r="EI31" s="31">
        <v>25</v>
      </c>
      <c r="EJ31" s="32">
        <f t="shared" si="11"/>
        <v>17.965</v>
      </c>
      <c r="EK31" s="23"/>
    </row>
    <row r="32" spans="2:141" ht="15" x14ac:dyDescent="0.2">
      <c r="B32" s="29">
        <f t="shared" si="10"/>
        <v>26</v>
      </c>
      <c r="C32" s="17" t="s">
        <v>105</v>
      </c>
      <c r="D32" s="17" t="s">
        <v>80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>
        <v>62</v>
      </c>
      <c r="BO32" s="18"/>
      <c r="BP32" s="18"/>
      <c r="BQ32" s="18"/>
      <c r="BR32" s="26">
        <f>COUNT(D32:BQ32)</f>
        <v>1</v>
      </c>
      <c r="BS32" s="20">
        <f>+IF($B$5-E$6&lt;365/12,E32,IF($B$5-E$6&lt;365*2/12,E32*0.93,IF($B$5-E$6&lt;365*3/12,E32*0.86,IF($B$5-E$6&lt;365*4/12,E32*0.79,IF($B$5-E$6&lt;365*5/12,E32*0.72,IF($B$5-E$6&lt;365*6/12,E32*0.65,IF($B$5-E$6&lt;365*7/12,E32*0.58,IF($B$5-E$6&lt;365*8/12,E32*0.51,0))))))))+IF($B$5-E$6&gt;365,0,IF($B$5-E$6&gt;365*11/12,E32*0.23,IF($B$5-E$6&gt;365*10/12,E32*0.3,IF($B$5-E$6&gt;365*9/12,E32*0.37,IF($B$5-E$6&gt;365*8/12,E32*0.44,0)))))</f>
        <v>0</v>
      </c>
      <c r="BT32" s="20">
        <f>+IF($B$5-F$6&lt;365/12,F32,IF($B$5-F$6&lt;365*2/12,F32*0.93,IF($B$5-F$6&lt;365*3/12,F32*0.86,IF($B$5-F$6&lt;365*4/12,F32*0.79,IF($B$5-F$6&lt;365*5/12,F32*0.72,IF($B$5-F$6&lt;365*6/12,F32*0.65,IF($B$5-F$6&lt;365*7/12,F32*0.58,IF($B$5-F$6&lt;365*8/12,F32*0.51,0))))))))+IF($B$5-F$6&gt;365,0,IF($B$5-F$6&gt;365*11/12,F32*0.23,IF($B$5-F$6&gt;365*10/12,F32*0.3,IF($B$5-F$6&gt;365*9/12,F32*0.37,IF($B$5-F$6&gt;365*8/12,F32*0.44,0)))))</f>
        <v>0</v>
      </c>
      <c r="BU32" s="20">
        <f>+IF($B$5-G$6&lt;365/12,G32,IF($B$5-G$6&lt;365*2/12,G32*0.93,IF($B$5-G$6&lt;365*3/12,G32*0.86,IF($B$5-G$6&lt;365*4/12,G32*0.79,IF($B$5-G$6&lt;365*5/12,G32*0.72,IF($B$5-G$6&lt;365*6/12,G32*0.65,IF($B$5-G$6&lt;365*7/12,G32*0.58,IF($B$5-G$6&lt;365*8/12,G32*0.51,0))))))))+IF($B$5-G$6&gt;365,0,IF($B$5-G$6&gt;365*11/12,G32*0.23,IF($B$5-G$6&gt;365*10/12,G32*0.3,IF($B$5-G$6&gt;365*9/12,G32*0.37,IF($B$5-G$6&gt;365*8/12,G32*0.44,0)))))</f>
        <v>0</v>
      </c>
      <c r="BV32" s="20">
        <f>+IF($B$5-H$6&lt;365/12,H32,IF($B$5-H$6&lt;365*2/12,H32*0.93,IF($B$5-H$6&lt;365*3/12,H32*0.86,IF($B$5-H$6&lt;365*4/12,H32*0.79,IF($B$5-H$6&lt;365*5/12,H32*0.72,IF($B$5-H$6&lt;365*6/12,H32*0.65,IF($B$5-H$6&lt;365*7/12,H32*0.58,IF($B$5-H$6&lt;365*8/12,H32*0.51,0))))))))+IF($B$5-H$6&gt;365,0,IF($B$5-H$6&gt;365*11/12,H32*0.23,IF($B$5-H$6&gt;365*10/12,H32*0.3,IF($B$5-H$6&gt;365*9/12,H32*0.37,IF($B$5-H$6&gt;365*8/12,H32*0.44,0)))))</f>
        <v>0</v>
      </c>
      <c r="BW32" s="20">
        <f>+IF($B$5-I$6&lt;365/12,I32,IF($B$5-I$6&lt;365*2/12,I32*0.93,IF($B$5-I$6&lt;365*3/12,I32*0.86,IF($B$5-I$6&lt;365*4/12,I32*0.79,IF($B$5-I$6&lt;365*5/12,I32*0.72,IF($B$5-I$6&lt;365*6/12,I32*0.65,IF($B$5-I$6&lt;365*7/12,I32*0.58,IF($B$5-I$6&lt;365*8/12,I32*0.51,0))))))))+IF($B$5-I$6&gt;365,0,IF($B$5-I$6&gt;365*11/12,I32*0.23,IF($B$5-I$6&gt;365*10/12,I32*0.3,IF($B$5-I$6&gt;365*9/12,I32*0.37,IF($B$5-I$6&gt;365*8/12,I32*0.44,0)))))</f>
        <v>0</v>
      </c>
      <c r="BX32" s="20">
        <f>+IF($B$5-J$6&lt;365/12,J32,IF($B$5-J$6&lt;365*2/12,J32*0.93,IF($B$5-J$6&lt;365*3/12,J32*0.86,IF($B$5-J$6&lt;365*4/12,J32*0.79,IF($B$5-J$6&lt;365*5/12,J32*0.72,IF($B$5-J$6&lt;365*6/12,J32*0.65,IF($B$5-J$6&lt;365*7/12,J32*0.58,IF($B$5-J$6&lt;365*8/12,J32*0.51,0))))))))+IF($B$5-J$6&gt;365,0,IF($B$5-J$6&gt;365*11/12,J32*0.23,IF($B$5-J$6&gt;365*10/12,J32*0.3,IF($B$5-J$6&gt;365*9/12,J32*0.37,IF($B$5-J$6&gt;365*8/12,J32*0.44,0)))))</f>
        <v>0</v>
      </c>
      <c r="BY32" s="20">
        <f>+IF($B$5-K$6&lt;365/12,K32,IF($B$5-K$6&lt;365*2/12,K32*0.93,IF($B$5-K$6&lt;365*3/12,K32*0.86,IF($B$5-K$6&lt;365*4/12,K32*0.79,IF($B$5-K$6&lt;365*5/12,K32*0.72,IF($B$5-K$6&lt;365*6/12,K32*0.65,IF($B$5-K$6&lt;365*7/12,K32*0.58,IF($B$5-K$6&lt;365*8/12,K32*0.51,0))))))))+IF($B$5-K$6&gt;365,0,IF($B$5-K$6&gt;365*11/12,K32*0.23,IF($B$5-K$6&gt;365*10/12,K32*0.3,IF($B$5-K$6&gt;365*9/12,K32*0.37,IF($B$5-K$6&gt;365*8/12,K32*0.44,0)))))</f>
        <v>0</v>
      </c>
      <c r="BZ32" s="20">
        <f>+IF($B$5-L$6&lt;365/12,L32,IF($B$5-L$6&lt;365*2/12,L32*0.93,IF($B$5-L$6&lt;365*3/12,L32*0.86,IF($B$5-L$6&lt;365*4/12,L32*0.79,IF($B$5-L$6&lt;365*5/12,L32*0.72,IF($B$5-L$6&lt;365*6/12,L32*0.65,IF($B$5-L$6&lt;365*7/12,L32*0.58,IF($B$5-L$6&lt;365*8/12,L32*0.51,0))))))))+IF($B$5-L$6&gt;365,0,IF($B$5-L$6&gt;365*11/12,L32*0.23,IF($B$5-L$6&gt;365*10/12,L32*0.3,IF($B$5-L$6&gt;365*9/12,L32*0.37,IF($B$5-L$6&gt;365*8/12,L32*0.44,0)))))</f>
        <v>0</v>
      </c>
      <c r="CA32" s="20">
        <f>+IF($B$5-M$6&lt;365/12,M32,IF($B$5-M$6&lt;365*2/12,M32*0.93,IF($B$5-M$6&lt;365*3/12,M32*0.86,IF($B$5-M$6&lt;365*4/12,M32*0.79,IF($B$5-M$6&lt;365*5/12,M32*0.72,IF($B$5-M$6&lt;365*6/12,M32*0.65,IF($B$5-M$6&lt;365*7/12,M32*0.58,IF($B$5-M$6&lt;365*8/12,M32*0.51,0))))))))+IF($B$5-M$6&gt;365,0,IF($B$5-M$6&gt;365*11/12,M32*0.23,IF($B$5-M$6&gt;365*10/12,M32*0.3,IF($B$5-M$6&gt;365*9/12,M32*0.37,IF($B$5-M$6&gt;365*8/12,M32*0.44,0)))))</f>
        <v>0</v>
      </c>
      <c r="CB32" s="20">
        <f>+IF($B$5-N$6&lt;365/12,N32,IF($B$5-N$6&lt;365*2/12,N32*0.93,IF($B$5-N$6&lt;365*3/12,N32*0.86,IF($B$5-N$6&lt;365*4/12,N32*0.79,IF($B$5-N$6&lt;365*5/12,N32*0.72,IF($B$5-N$6&lt;365*6/12,N32*0.65,IF($B$5-N$6&lt;365*7/12,N32*0.58,IF($B$5-N$6&lt;365*8/12,N32*0.51,0))))))))+IF($B$5-N$6&gt;365,0,IF($B$5-N$6&gt;365*11/12,N32*0.23,IF($B$5-N$6&gt;365*10/12,N32*0.3,IF($B$5-N$6&gt;365*9/12,N32*0.37,IF($B$5-N$6&gt;365*8/12,N32*0.44,0)))))</f>
        <v>0</v>
      </c>
      <c r="CC32" s="20">
        <f>+IF($B$5-O$6&lt;365/12,O32,IF($B$5-O$6&lt;365*2/12,O32*0.93,IF($B$5-O$6&lt;365*3/12,O32*0.86,IF($B$5-O$6&lt;365*4/12,O32*0.79,IF($B$5-O$6&lt;365*5/12,O32*0.72,IF($B$5-O$6&lt;365*6/12,O32*0.65,IF($B$5-O$6&lt;365*7/12,O32*0.58,IF($B$5-O$6&lt;365*8/12,O32*0.51,0))))))))+IF($B$5-O$6&gt;365,0,IF($B$5-O$6&gt;365*11/12,O32*0.23,IF($B$5-O$6&gt;365*10/12,O32*0.3,IF($B$5-O$6&gt;365*9/12,O32*0.37,IF($B$5-O$6&gt;365*8/12,O32*0.44,0)))))</f>
        <v>0</v>
      </c>
      <c r="CD32" s="20">
        <f>+IF($B$5-P$6&lt;365/12,P32,IF($B$5-P$6&lt;365*2/12,P32*0.93,IF($B$5-P$6&lt;365*3/12,P32*0.86,IF($B$5-P$6&lt;365*4/12,P32*0.79,IF($B$5-P$6&lt;365*5/12,P32*0.72,IF($B$5-P$6&lt;365*6/12,P32*0.65,IF($B$5-P$6&lt;365*7/12,P32*0.58,IF($B$5-P$6&lt;365*8/12,P32*0.51,0))))))))+IF($B$5-P$6&gt;365,0,IF($B$5-P$6&gt;365*11/12,P32*0.23,IF($B$5-P$6&gt;365*10/12,P32*0.3,IF($B$5-P$6&gt;365*9/12,P32*0.37,IF($B$5-P$6&gt;365*8/12,P32*0.44,0)))))</f>
        <v>0</v>
      </c>
      <c r="CE32" s="20">
        <f>+IF($B$5-Q$6&lt;365/12,Q32,IF($B$5-Q$6&lt;365*2/12,Q32*0.93,IF($B$5-Q$6&lt;365*3/12,Q32*0.86,IF($B$5-Q$6&lt;365*4/12,Q32*0.79,IF($B$5-Q$6&lt;365*5/12,Q32*0.72,IF($B$5-Q$6&lt;365*6/12,Q32*0.65,IF($B$5-Q$6&lt;365*7/12,Q32*0.58,IF($B$5-Q$6&lt;365*8/12,Q32*0.51,0))))))))+IF($B$5-Q$6&gt;365,0,IF($B$5-Q$6&gt;365*11/12,Q32*0.23,IF($B$5-Q$6&gt;365*10/12,Q32*0.3,IF($B$5-Q$6&gt;365*9/12,Q32*0.37,IF($B$5-Q$6&gt;365*8/12,Q32*0.44,0)))))</f>
        <v>0</v>
      </c>
      <c r="CF32" s="20">
        <f>+IF($B$5-R$6&lt;365/12,R32,IF($B$5-R$6&lt;365*2/12,R32*0.93,IF($B$5-R$6&lt;365*3/12,R32*0.86,IF($B$5-R$6&lt;365*4/12,R32*0.79,IF($B$5-R$6&lt;365*5/12,R32*0.72,IF($B$5-R$6&lt;365*6/12,R32*0.65,IF($B$5-R$6&lt;365*7/12,R32*0.58,IF($B$5-R$6&lt;365*8/12,R32*0.51,0))))))))+IF($B$5-R$6&gt;365,0,IF($B$5-R$6&gt;365*11/12,R32*0.23,IF($B$5-R$6&gt;365*10/12,R32*0.3,IF($B$5-R$6&gt;365*9/12,R32*0.37,IF($B$5-R$6&gt;365*8/12,R32*0.44,0)))))</f>
        <v>0</v>
      </c>
      <c r="CG32" s="20">
        <f>+IF($B$5-S$6&lt;365/12,S32,IF($B$5-S$6&lt;365*2/12,S32*0.93,IF($B$5-S$6&lt;365*3/12,S32*0.86,IF($B$5-S$6&lt;365*4/12,S32*0.79,IF($B$5-S$6&lt;365*5/12,S32*0.72,IF($B$5-S$6&lt;365*6/12,S32*0.65,IF($B$5-S$6&lt;365*7/12,S32*0.58,IF($B$5-S$6&lt;365*8/12,S32*0.51,0))))))))+IF($B$5-S$6&gt;365,0,IF($B$5-S$6&gt;365*11/12,S32*0.23,IF($B$5-S$6&gt;365*10/12,S32*0.3,IF($B$5-S$6&gt;365*9/12,S32*0.37,IF($B$5-S$6&gt;365*8/12,S32*0.44,0)))))</f>
        <v>0</v>
      </c>
      <c r="CH32" s="20">
        <f>+IF($B$5-T$6&lt;365/12,T32,IF($B$5-T$6&lt;365*2/12,T32*0.93,IF($B$5-T$6&lt;365*3/12,T32*0.86,IF($B$5-T$6&lt;365*4/12,T32*0.79,IF($B$5-T$6&lt;365*5/12,T32*0.72,IF($B$5-T$6&lt;365*6/12,T32*0.65,IF($B$5-T$6&lt;365*7/12,T32*0.58,IF($B$5-T$6&lt;365*8/12,T32*0.51,0))))))))+IF($B$5-T$6&gt;365,0,IF($B$5-T$6&gt;365*11/12,T32*0.23,IF($B$5-T$6&gt;365*10/12,T32*0.3,IF($B$5-T$6&gt;365*9/12,T32*0.37,IF($B$5-T$6&gt;365*8/12,T32*0.44,0)))))</f>
        <v>0</v>
      </c>
      <c r="CI32" s="20">
        <f>+IF($B$5-U$6&lt;365/12,U32,IF($B$5-U$6&lt;365*2/12,U32*0.93,IF($B$5-U$6&lt;365*3/12,U32*0.86,IF($B$5-U$6&lt;365*4/12,U32*0.79,IF($B$5-U$6&lt;365*5/12,U32*0.72,IF($B$5-U$6&lt;365*6/12,U32*0.65,IF($B$5-U$6&lt;365*7/12,U32*0.58,IF($B$5-U$6&lt;365*8/12,U32*0.51,0))))))))+IF($B$5-U$6&gt;365,0,IF($B$5-U$6&gt;365*11/12,U32*0.23,IF($B$5-U$6&gt;365*10/12,U32*0.3,IF($B$5-U$6&gt;365*9/12,U32*0.37,IF($B$5-U$6&gt;365*8/12,U32*0.44,0)))))</f>
        <v>0</v>
      </c>
      <c r="CJ32" s="20">
        <f>+IF($B$5-V$6&lt;365/12,V32,IF($B$5-V$6&lt;365*2/12,V32*0.93,IF($B$5-V$6&lt;365*3/12,V32*0.86,IF($B$5-V$6&lt;365*4/12,V32*0.79,IF($B$5-V$6&lt;365*5/12,V32*0.72,IF($B$5-V$6&lt;365*6/12,V32*0.65,IF($B$5-V$6&lt;365*7/12,V32*0.58,IF($B$5-V$6&lt;365*8/12,V32*0.51,0))))))))+IF($B$5-V$6&gt;365,0,IF($B$5-V$6&gt;365*11/12,V32*0.23,IF($B$5-V$6&gt;365*10/12,V32*0.3,IF($B$5-V$6&gt;365*9/12,V32*0.37,IF($B$5-V$6&gt;365*8/12,V32*0.44,0)))))</f>
        <v>0</v>
      </c>
      <c r="CK32" s="20">
        <f>+IF($B$5-W$6&lt;365/12,W32,IF($B$5-W$6&lt;365*2/12,W32*0.93,IF($B$5-W$6&lt;365*3/12,W32*0.86,IF($B$5-W$6&lt;365*4/12,W32*0.79,IF($B$5-W$6&lt;365*5/12,W32*0.72,IF($B$5-W$6&lt;365*6/12,W32*0.65,IF($B$5-W$6&lt;365*7/12,W32*0.58,IF($B$5-W$6&lt;365*8/12,W32*0.51,0))))))))+IF($B$5-W$6&gt;365,0,IF($B$5-W$6&gt;365*11/12,W32*0.23,IF($B$5-W$6&gt;365*10/12,W32*0.3,IF($B$5-W$6&gt;365*9/12,W32*0.37,IF($B$5-W$6&gt;365*8/12,W32*0.44,0)))))</f>
        <v>0</v>
      </c>
      <c r="CL32" s="20">
        <f>+IF($B$5-X$6&lt;365/12,X32,IF($B$5-X$6&lt;365*2/12,X32*0.93,IF($B$5-X$6&lt;365*3/12,X32*0.86,IF($B$5-X$6&lt;365*4/12,X32*0.79,IF($B$5-X$6&lt;365*5/12,X32*0.72,IF($B$5-X$6&lt;365*6/12,X32*0.65,IF($B$5-X$6&lt;365*7/12,X32*0.58,IF($B$5-X$6&lt;365*8/12,X32*0.51,0))))))))+IF($B$5-X$6&gt;365,0,IF($B$5-X$6&gt;365*11/12,X32*0.23,IF($B$5-X$6&gt;365*10/12,X32*0.3,IF($B$5-X$6&gt;365*9/12,X32*0.37,IF($B$5-X$6&gt;365*8/12,X32*0.44,0)))))</f>
        <v>0</v>
      </c>
      <c r="CM32" s="20">
        <f>+IF($B$5-Y$6&lt;365/12,Y32,IF($B$5-Y$6&lt;365*2/12,Y32*0.93,IF($B$5-Y$6&lt;365*3/12,Y32*0.86,IF($B$5-Y$6&lt;365*4/12,Y32*0.79,IF($B$5-Y$6&lt;365*5/12,Y32*0.72,IF($B$5-Y$6&lt;365*6/12,Y32*0.65,IF($B$5-Y$6&lt;365*7/12,Y32*0.58,IF($B$5-Y$6&lt;365*8/12,Y32*0.51,0))))))))+IF($B$5-Y$6&gt;365,0,IF($B$5-Y$6&gt;365*11/12,Y32*0.23,IF($B$5-Y$6&gt;365*10/12,Y32*0.3,IF($B$5-Y$6&gt;365*9/12,Y32*0.37,IF($B$5-Y$6&gt;365*8/12,Y32*0.44,0)))))</f>
        <v>0</v>
      </c>
      <c r="CN32" s="20">
        <f>+IF($B$5-Z$6&lt;365/12,Z32,IF($B$5-Z$6&lt;365*2/12,Z32*0.93,IF($B$5-Z$6&lt;365*3/12,Z32*0.86,IF($B$5-Z$6&lt;365*4/12,Z32*0.79,IF($B$5-Z$6&lt;365*5/12,Z32*0.72,IF($B$5-Z$6&lt;365*6/12,Z32*0.65,IF($B$5-Z$6&lt;365*7/12,Z32*0.58,IF($B$5-Z$6&lt;365*8/12,Z32*0.51,0))))))))+IF($B$5-Z$6&gt;365,0,IF($B$5-Z$6&gt;365*11/12,Z32*0.23,IF($B$5-Z$6&gt;365*10/12,Z32*0.3,IF($B$5-Z$6&gt;365*9/12,Z32*0.37,IF($B$5-Z$6&gt;365*8/12,Z32*0.44,0)))))</f>
        <v>0</v>
      </c>
      <c r="CO32" s="20">
        <f>+IF($B$5-AA$6&lt;365/12,AA32,IF($B$5-AA$6&lt;365*2/12,AA32*0.93,IF($B$5-AA$6&lt;365*3/12,AA32*0.86,IF($B$5-AA$6&lt;365*4/12,AA32*0.79,IF($B$5-AA$6&lt;365*5/12,AA32*0.72,IF($B$5-AA$6&lt;365*6/12,AA32*0.65,IF($B$5-AA$6&lt;365*7/12,AA32*0.58,IF($B$5-AA$6&lt;365*8/12,AA32*0.51,0))))))))+IF($B$5-AA$6&gt;365,0,IF($B$5-AA$6&gt;365*11/12,AA32*0.23,IF($B$5-AA$6&gt;365*10/12,AA32*0.3,IF($B$5-AA$6&gt;365*9/12,AA32*0.37,IF($B$5-AA$6&gt;365*8/12,AA32*0.44,0)))))</f>
        <v>0</v>
      </c>
      <c r="CP32" s="20">
        <f>+IF($B$5-AB$6&lt;365/12,AB32,IF($B$5-AB$6&lt;365*2/12,AB32*0.93,IF($B$5-AB$6&lt;365*3/12,AB32*0.86,IF($B$5-AB$6&lt;365*4/12,AB32*0.79,IF($B$5-AB$6&lt;365*5/12,AB32*0.72,IF($B$5-AB$6&lt;365*6/12,AB32*0.65,IF($B$5-AB$6&lt;365*7/12,AB32*0.58,IF($B$5-AB$6&lt;365*8/12,AB32*0.51,0))))))))+IF($B$5-AB$6&gt;365,0,IF($B$5-AB$6&gt;365*11/12,AB32*0.23,IF($B$5-AB$6&gt;365*10/12,AB32*0.3,IF($B$5-AB$6&gt;365*9/12,AB32*0.37,IF($B$5-AB$6&gt;365*8/12,AB32*0.44,0)))))</f>
        <v>0</v>
      </c>
      <c r="CQ32" s="20">
        <f>+IF($B$5-AC$6&lt;365/12,AC32,IF($B$5-AC$6&lt;365*2/12,AC32*0.93,IF($B$5-AC$6&lt;365*3/12,AC32*0.86,IF($B$5-AC$6&lt;365*4/12,AC32*0.79,IF($B$5-AC$6&lt;365*5/12,AC32*0.72,IF($B$5-AC$6&lt;365*6/12,AC32*0.65,IF($B$5-AC$6&lt;365*7/12,AC32*0.58,IF($B$5-AC$6&lt;365*8/12,AC32*0.51,0))))))))+IF($B$5-AC$6&gt;365,0,IF($B$5-AC$6&gt;365*11/12,AC32*0.23,IF($B$5-AC$6&gt;365*10/12,AC32*0.3,IF($B$5-AC$6&gt;365*9/12,AC32*0.37,IF($B$5-AC$6&gt;365*8/12,AC32*0.44,0)))))</f>
        <v>0</v>
      </c>
      <c r="CR32" s="20">
        <f>+IF($B$5-AD$6&lt;365/12,AD32,IF($B$5-AD$6&lt;365*2/12,AD32*0.93,IF($B$5-AD$6&lt;365*3/12,AD32*0.86,IF($B$5-AD$6&lt;365*4/12,AD32*0.79,IF($B$5-AD$6&lt;365*5/12,AD32*0.72,IF($B$5-AD$6&lt;365*6/12,AD32*0.65,IF($B$5-AD$6&lt;365*7/12,AD32*0.58,IF($B$5-AD$6&lt;365*8/12,AD32*0.51,0))))))))+IF($B$5-AD$6&gt;365,0,IF($B$5-AD$6&gt;365*11/12,AD32*0.23,IF($B$5-AD$6&gt;365*10/12,AD32*0.3,IF($B$5-AD$6&gt;365*9/12,AD32*0.37,IF($B$5-AD$6&gt;365*8/12,AD32*0.44,0)))))</f>
        <v>0</v>
      </c>
      <c r="CS32" s="20">
        <f>+IF($B$5-AE$6&lt;365/12,AE32,IF($B$5-AE$6&lt;365*2/12,AE32*0.93,IF($B$5-AE$6&lt;365*3/12,AE32*0.86,IF($B$5-AE$6&lt;365*4/12,AE32*0.79,IF($B$5-AE$6&lt;365*5/12,AE32*0.72,IF($B$5-AE$6&lt;365*6/12,AE32*0.65,IF($B$5-AE$6&lt;365*7/12,AE32*0.58,IF($B$5-AE$6&lt;365*8/12,AE32*0.51,0))))))))+IF($B$5-AE$6&gt;365,0,IF($B$5-AE$6&gt;365*11/12,AE32*0.23,IF($B$5-AE$6&gt;365*10/12,AE32*0.3,IF($B$5-AE$6&gt;365*9/12,AE32*0.37,IF($B$5-AE$6&gt;365*8/12,AE32*0.44,0)))))</f>
        <v>0</v>
      </c>
      <c r="CT32" s="20">
        <f>+IF($B$5-AF$6&lt;365/12,AF32,IF($B$5-AF$6&lt;365*2/12,AF32*0.93,IF($B$5-AF$6&lt;365*3/12,AF32*0.86,IF($B$5-AF$6&lt;365*4/12,AF32*0.79,IF($B$5-AF$6&lt;365*5/12,AF32*0.72,IF($B$5-AF$6&lt;365*6/12,AF32*0.65,IF($B$5-AF$6&lt;365*7/12,AF32*0.58,IF($B$5-AF$6&lt;365*8/12,AF32*0.51,0))))))))+IF($B$5-AF$6&gt;365,0,IF($B$5-AF$6&gt;365*11/12,AF32*0.23,IF($B$5-AF$6&gt;365*10/12,AF32*0.3,IF($B$5-AF$6&gt;365*9/12,AF32*0.37,IF($B$5-AF$6&gt;365*8/12,AF32*0.44,0)))))</f>
        <v>0</v>
      </c>
      <c r="CU32" s="20">
        <f>+IF($B$5-AG$6&lt;365/12,AG32,IF($B$5-AG$6&lt;365*2/12,AG32*0.93,IF($B$5-AG$6&lt;365*3/12,AG32*0.86,IF($B$5-AG$6&lt;365*4/12,AG32*0.79,IF($B$5-AG$6&lt;365*5/12,AG32*0.72,IF($B$5-AG$6&lt;365*6/12,AG32*0.65,IF($B$5-AG$6&lt;365*7/12,AG32*0.58,IF($B$5-AG$6&lt;365*8/12,AG32*0.51,0))))))))+IF($B$5-AG$6&gt;365,0,IF($B$5-AG$6&gt;365*11/12,AG32*0.23,IF($B$5-AG$6&gt;365*10/12,AG32*0.3,IF($B$5-AG$6&gt;365*9/12,AG32*0.37,IF($B$5-AG$6&gt;365*8/12,AG32*0.44,0)))))</f>
        <v>0</v>
      </c>
      <c r="CV32" s="20">
        <f>+IF($B$5-AH$6&lt;365/12,AH32,IF($B$5-AH$6&lt;365*2/12,AH32*0.93,IF($B$5-AH$6&lt;365*3/12,AH32*0.86,IF($B$5-AH$6&lt;365*4/12,AH32*0.79,IF($B$5-AH$6&lt;365*5/12,AH32*0.72,IF($B$5-AH$6&lt;365*6/12,AH32*0.65,IF($B$5-AH$6&lt;365*7/12,AH32*0.58,IF($B$5-AH$6&lt;365*8/12,AH32*0.51,0))))))))+IF($B$5-AH$6&gt;365,0,IF($B$5-AH$6&gt;365*11/12,AH32*0.23,IF($B$5-AH$6&gt;365*10/12,AH32*0.3,IF($B$5-AH$6&gt;365*9/12,AH32*0.37,IF($B$5-AH$6&gt;365*8/12,AH32*0.44,0)))))</f>
        <v>0</v>
      </c>
      <c r="CW32" s="20">
        <f>+IF($B$5-AI$6&lt;365/12,AI32,IF($B$5-AI$6&lt;365*2/12,AI32*0.93,IF($B$5-AI$6&lt;365*3/12,AI32*0.86,IF($B$5-AI$6&lt;365*4/12,AI32*0.79,IF($B$5-AI$6&lt;365*5/12,AI32*0.72,IF($B$5-AI$6&lt;365*6/12,AI32*0.65,IF($B$5-AI$6&lt;365*7/12,AI32*0.58,IF($B$5-AI$6&lt;365*8/12,AI32*0.51,0))))))))+IF($B$5-AI$6&gt;365,0,IF($B$5-AI$6&gt;365*11/12,AI32*0.23,IF($B$5-AI$6&gt;365*10/12,AI32*0.3,IF($B$5-AI$6&gt;365*9/12,AI32*0.37,IF($B$5-AI$6&gt;365*8/12,AI32*0.44,0)))))</f>
        <v>0</v>
      </c>
      <c r="CX32" s="20">
        <f>+IF($B$5-AJ$6&lt;365/12,AJ32,IF($B$5-AJ$6&lt;365*2/12,AJ32*0.93,IF($B$5-AJ$6&lt;365*3/12,AJ32*0.86,IF($B$5-AJ$6&lt;365*4/12,AJ32*0.79,IF($B$5-AJ$6&lt;365*5/12,AJ32*0.72,IF($B$5-AJ$6&lt;365*6/12,AJ32*0.65,IF($B$5-AJ$6&lt;365*7/12,AJ32*0.58,IF($B$5-AJ$6&lt;365*8/12,AJ32*0.51,0))))))))+IF($B$5-AJ$6&gt;365,0,IF($B$5-AJ$6&gt;365*11/12,AJ32*0.23,IF($B$5-AJ$6&gt;365*10/12,AJ32*0.3,IF($B$5-AJ$6&gt;365*9/12,AJ32*0.37,IF($B$5-AJ$6&gt;365*8/12,AJ32*0.44,0)))))</f>
        <v>0</v>
      </c>
      <c r="CY32" s="20">
        <f>+IF($B$5-AK$6&lt;365/12,AK32,IF($B$5-AK$6&lt;365*2/12,AK32*0.93,IF($B$5-AK$6&lt;365*3/12,AK32*0.86,IF($B$5-AK$6&lt;365*4/12,AK32*0.79,IF($B$5-AK$6&lt;365*5/12,AK32*0.72,IF($B$5-AK$6&lt;365*6/12,AK32*0.65,IF($B$5-AK$6&lt;365*7/12,AK32*0.58,IF($B$5-AK$6&lt;365*8/12,AK32*0.51,0))))))))+IF($B$5-AK$6&gt;365,0,IF($B$5-AK$6&gt;365*11/12,AK32*0.23,IF($B$5-AK$6&gt;365*10/12,AK32*0.3,IF($B$5-AK$6&gt;365*9/12,AK32*0.37,IF($B$5-AK$6&gt;365*8/12,AK32*0.44,0)))))</f>
        <v>0</v>
      </c>
      <c r="CZ32" s="20">
        <f>+IF($B$5-AL$6&lt;365/12,AL32,IF($B$5-AL$6&lt;365*2/12,AL32*0.93,IF($B$5-AL$6&lt;365*3/12,AL32*0.86,IF($B$5-AL$6&lt;365*4/12,AL32*0.79,IF($B$5-AL$6&lt;365*5/12,AL32*0.72,IF($B$5-AL$6&lt;365*6/12,AL32*0.65,IF($B$5-AL$6&lt;365*7/12,AL32*0.58,IF($B$5-AL$6&lt;365*8/12,AL32*0.51,0))))))))+IF($B$5-AL$6&gt;365,0,IF($B$5-AL$6&gt;365*11/12,AL32*0.23,IF($B$5-AL$6&gt;365*10/12,AL32*0.3,IF($B$5-AL$6&gt;365*9/12,AL32*0.37,IF($B$5-AL$6&gt;365*8/12,AL32*0.44,0)))))</f>
        <v>0</v>
      </c>
      <c r="DA32" s="20">
        <f>+IF($B$5-AM$6&lt;365/12,AM32,IF($B$5-AM$6&lt;365*2/12,AM32*0.93,IF($B$5-AM$6&lt;365*3/12,AM32*0.86,IF($B$5-AM$6&lt;365*4/12,AM32*0.79,IF($B$5-AM$6&lt;365*5/12,AM32*0.72,IF($B$5-AM$6&lt;365*6/12,AM32*0.65,IF($B$5-AM$6&lt;365*7/12,AM32*0.58,IF($B$5-AM$6&lt;365*8/12,AM32*0.51,0))))))))+IF($B$5-AM$6&gt;365,0,IF($B$5-AM$6&gt;365*11/12,AM32*0.23,IF($B$5-AM$6&gt;365*10/12,AM32*0.3,IF($B$5-AM$6&gt;365*9/12,AM32*0.37,IF($B$5-AM$6&gt;365*8/12,AM32*0.44,0)))))</f>
        <v>0</v>
      </c>
      <c r="DB32" s="20">
        <f>+IF($B$5-AN$6&lt;365/12,AN32,IF($B$5-AN$6&lt;365*2/12,AN32*0.93,IF($B$5-AN$6&lt;365*3/12,AN32*0.86,IF($B$5-AN$6&lt;365*4/12,AN32*0.79,IF($B$5-AN$6&lt;365*5/12,AN32*0.72,IF($B$5-AN$6&lt;365*6/12,AN32*0.65,IF($B$5-AN$6&lt;365*7/12,AN32*0.58,IF($B$5-AN$6&lt;365*8/12,AN32*0.51,0))))))))+IF($B$5-AN$6&gt;365,0,IF($B$5-AN$6&gt;365*11/12,AN32*0.23,IF($B$5-AN$6&gt;365*10/12,AN32*0.3,IF($B$5-AN$6&gt;365*9/12,AN32*0.37,IF($B$5-AN$6&gt;365*8/12,AN32*0.44,0)))))</f>
        <v>0</v>
      </c>
      <c r="DC32" s="20">
        <f>+IF($B$5-AO$6&lt;365/12,AO32,IF($B$5-AO$6&lt;365*2/12,AO32*0.93,IF($B$5-AO$6&lt;365*3/12,AO32*0.86,IF($B$5-AO$6&lt;365*4/12,AO32*0.79,IF($B$5-AO$6&lt;365*5/12,AO32*0.72,IF($B$5-AO$6&lt;365*6/12,AO32*0.65,IF($B$5-AO$6&lt;365*7/12,AO32*0.58,IF($B$5-AO$6&lt;365*8/12,AO32*0.51,0))))))))+IF($B$5-AO$6&gt;365,0,IF($B$5-AO$6&gt;365*11/12,AO32*0.23,IF($B$5-AO$6&gt;365*10/12,AO32*0.3,IF($B$5-AO$6&gt;365*9/12,AO32*0.37,IF($B$5-AO$6&gt;365*8/12,AO32*0.44,0)))))</f>
        <v>0</v>
      </c>
      <c r="DD32" s="20">
        <f>+IF($B$5-AP$6&lt;365/12,AP32,IF($B$5-AP$6&lt;365*2/12,AP32*0.93,IF($B$5-AP$6&lt;365*3/12,AP32*0.86,IF($B$5-AP$6&lt;365*4/12,AP32*0.79,IF($B$5-AP$6&lt;365*5/12,AP32*0.72,IF($B$5-AP$6&lt;365*6/12,AP32*0.65,IF($B$5-AP$6&lt;365*7/12,AP32*0.58,IF($B$5-AP$6&lt;365*8/12,AP32*0.51,0))))))))+IF($B$5-AP$6&gt;365,0,IF($B$5-AP$6&gt;365*11/12,AP32*0.23,IF($B$5-AP$6&gt;365*10/12,AP32*0.3,IF($B$5-AP$6&gt;365*9/12,AP32*0.37,IF($B$5-AP$6&gt;365*8/12,AP32*0.44,0)))))</f>
        <v>0</v>
      </c>
      <c r="DE32" s="20">
        <f>+IF($B$5-AQ$6&lt;365/12,AQ32,IF($B$5-AQ$6&lt;365*2/12,AQ32*0.93,IF($B$5-AQ$6&lt;365*3/12,AQ32*0.86,IF($B$5-AQ$6&lt;365*4/12,AQ32*0.79,IF($B$5-AQ$6&lt;365*5/12,AQ32*0.72,IF($B$5-AQ$6&lt;365*6/12,AQ32*0.65,IF($B$5-AQ$6&lt;365*7/12,AQ32*0.58,IF($B$5-AQ$6&lt;365*8/12,AQ32*0.51,0))))))))+IF($B$5-AQ$6&gt;365,0,IF($B$5-AQ$6&gt;365*11/12,AQ32*0.23,IF($B$5-AQ$6&gt;365*10/12,AQ32*0.3,IF($B$5-AQ$6&gt;365*9/12,AQ32*0.37,IF($B$5-AQ$6&gt;365*8/12,AQ32*0.44,0)))))</f>
        <v>0</v>
      </c>
      <c r="DF32" s="20">
        <f>+IF($B$5-AR$6&lt;365/12,AR32,IF($B$5-AR$6&lt;365*2/12,AR32*0.93,IF($B$5-AR$6&lt;365*3/12,AR32*0.86,IF($B$5-AR$6&lt;365*4/12,AR32*0.79,IF($B$5-AR$6&lt;365*5/12,AR32*0.72,IF($B$5-AR$6&lt;365*6/12,AR32*0.65,IF($B$5-AR$6&lt;365*7/12,AR32*0.58,IF($B$5-AR$6&lt;365*8/12,AR32*0.51,0))))))))+IF($B$5-AR$6&gt;365,0,IF($B$5-AR$6&gt;365*11/12,AR32*0.23,IF($B$5-AR$6&gt;365*10/12,AR32*0.3,IF($B$5-AR$6&gt;365*9/12,AR32*0.37,IF($B$5-AR$6&gt;365*8/12,AR32*0.44,0)))))</f>
        <v>0</v>
      </c>
      <c r="DG32" s="20">
        <f>+IF($B$5-AS$6&lt;365/12,AS32,IF($B$5-AS$6&lt;365*2/12,AS32*0.93,IF($B$5-AS$6&lt;365*3/12,AS32*0.86,IF($B$5-AS$6&lt;365*4/12,AS32*0.79,IF($B$5-AS$6&lt;365*5/12,AS32*0.72,IF($B$5-AS$6&lt;365*6/12,AS32*0.65,IF($B$5-AS$6&lt;365*7/12,AS32*0.58,IF($B$5-AS$6&lt;365*8/12,AS32*0.51,0))))))))+IF($B$5-AS$6&gt;365,0,IF($B$5-AS$6&gt;365*11/12,AS32*0.23,IF($B$5-AS$6&gt;365*10/12,AS32*0.3,IF($B$5-AS$6&gt;365*9/12,AS32*0.37,IF($B$5-AS$6&gt;365*8/12,AS32*0.44,0)))))</f>
        <v>0</v>
      </c>
      <c r="DH32" s="21">
        <f>+IF($B$5-AT$6&lt;365/12,AT32,IF($B$5-AT$6&lt;365*2/12,AT32*0.93,IF($B$5-AT$6&lt;365*3/12,AT32*0.86,IF($B$5-AT$6&lt;365*4/12,AT32*0.79,IF($B$5-AT$6&lt;365*5/12,AT32*0.72,IF($B$5-AT$6&lt;365*6/12,AT32*0.65,IF($B$5-AT$6&lt;365*7/12,AT32*0.58,IF($B$5-AT$6&lt;365*8/12,AT32*0.51,0))))))))+IF($B$5-AT$6&gt;365,0,IF($B$5-AT$6&gt;365*11/12,AT32*0.23,IF($B$5-AT$6&gt;365*10/12,AT32*0.3,IF($B$5-AT$6&gt;365*9/12,AT32*0.37,IF($B$5-AT$6&gt;365*8/12,AT32*0.44,0)))))</f>
        <v>0</v>
      </c>
      <c r="DI32" s="20">
        <f>+IF($B$5-AU$6&lt;365/12,AU32,IF($B$5-AU$6&lt;365*2/12,AU32*0.93,IF($B$5-AU$6&lt;365*3/12,AU32*0.86,IF($B$5-AU$6&lt;365*4/12,AU32*0.79,IF($B$5-AU$6&lt;365*5/12,AU32*0.72,IF($B$5-AU$6&lt;365*6/12,AU32*0.65,IF($B$5-AU$6&lt;365*7/12,AU32*0.58,IF($B$5-AU$6&lt;365*8/12,AU32*0.51,0))))))))+IF($B$5-AU$6&gt;365,0,IF($B$5-AU$6&gt;365*11/12,AU32*0.23,IF($B$5-AU$6&gt;365*10/12,AU32*0.3,IF($B$5-AU$6&gt;365*9/12,AU32*0.37,IF($B$5-AU$6&gt;365*8/12,AU32*0.44,0)))))</f>
        <v>0</v>
      </c>
      <c r="DJ32" s="20">
        <f>+IF($B$5-AV$6&lt;365/12,AV32,IF($B$5-AV$6&lt;365*2/12,AV32*0.93,IF($B$5-AV$6&lt;365*3/12,AV32*0.86,IF($B$5-AV$6&lt;365*4/12,AV32*0.79,IF($B$5-AV$6&lt;365*5/12,AV32*0.72,IF($B$5-AV$6&lt;365*6/12,AV32*0.65,IF($B$5-AV$6&lt;365*7/12,AV32*0.58,IF($B$5-AV$6&lt;365*8/12,AV32*0.51,0))))))))+IF($B$5-AV$6&gt;365,0,IF($B$5-AV$6&gt;365*11/12,AV32*0.23,IF($B$5-AV$6&gt;365*10/12,AV32*0.3,IF($B$5-AV$6&gt;365*9/12,AV32*0.37,IF($B$5-AV$6&gt;365*8/12,AV32*0.44,0)))))</f>
        <v>0</v>
      </c>
      <c r="DK32" s="20">
        <f>+IF($B$5-AW$6&lt;365/12,AW32,IF($B$5-AW$6&lt;365*2/12,AW32*0.93,IF($B$5-AW$6&lt;365*3/12,AW32*0.86,IF($B$5-AW$6&lt;365*4/12,AW32*0.79,IF($B$5-AW$6&lt;365*5/12,AW32*0.72,IF($B$5-AW$6&lt;365*6/12,AW32*0.65,IF($B$5-AW$6&lt;365*7/12,AW32*0.58,IF($B$5-AW$6&lt;365*8/12,AW32*0.51,0))))))))+IF($B$5-AW$6&gt;365,0,IF($B$5-AW$6&gt;365*11/12,AW32*0.23,IF($B$5-AW$6&gt;365*10/12,AW32*0.3,IF($B$5-AW$6&gt;365*9/12,AW32*0.37,IF($B$5-AW$6&gt;365*8/12,AW32*0.44,0)))))</f>
        <v>0</v>
      </c>
      <c r="DL32" s="20">
        <f>+IF($B$5-AX$6&lt;365/12,AX32,IF($B$5-AX$6&lt;365*2/12,AX32*0.93,IF($B$5-AX$6&lt;365*3/12,AX32*0.86,IF($B$5-AX$6&lt;365*4/12,AX32*0.79,IF($B$5-AX$6&lt;365*5/12,AX32*0.72,IF($B$5-AX$6&lt;365*6/12,AX32*0.65,IF($B$5-AX$6&lt;365*7/12,AX32*0.58,IF($B$5-AX$6&lt;365*8/12,AX32*0.51,0))))))))+IF($B$5-AX$6&gt;365,0,IF($B$5-AX$6&gt;365*11/12,AX32*0.23,IF($B$5-AX$6&gt;365*10/12,AX32*0.3,IF($B$5-AX$6&gt;365*9/12,AX32*0.37,IF($B$5-AX$6&gt;365*8/12,AX32*0.44,0)))))</f>
        <v>0</v>
      </c>
      <c r="DM32" s="20">
        <f>+IF($B$5-AY$6&lt;365/12,AY32,IF($B$5-AY$6&lt;365*2/12,AY32*0.93,IF($B$5-AY$6&lt;365*3/12,AY32*0.86,IF($B$5-AY$6&lt;365*4/12,AY32*0.79,IF($B$5-AY$6&lt;365*5/12,AY32*0.72,IF($B$5-AY$6&lt;365*6/12,AY32*0.65,IF($B$5-AY$6&lt;365*7/12,AY32*0.58,IF($B$5-AY$6&lt;365*8/12,AY32*0.51,0))))))))+IF($B$5-AY$6&gt;365,0,IF($B$5-AY$6&gt;365*11/12,AY32*0.23,IF($B$5-AY$6&gt;365*10/12,AY32*0.3,IF($B$5-AY$6&gt;365*9/12,AY32*0.37,IF($B$5-AY$6&gt;365*8/12,AY32*0.44,0)))))</f>
        <v>0</v>
      </c>
      <c r="DN32" s="20">
        <f>+IF($B$5-AZ$6&lt;365/12,AZ32,IF($B$5-AZ$6&lt;365*2/12,AZ32*0.93,IF($B$5-AZ$6&lt;365*3/12,AZ32*0.86,IF($B$5-AZ$6&lt;365*4/12,AZ32*0.79,IF($B$5-AZ$6&lt;365*5/12,AZ32*0.72,IF($B$5-AZ$6&lt;365*6/12,AZ32*0.65,IF($B$5-AZ$6&lt;365*7/12,AZ32*0.58,IF($B$5-AZ$6&lt;365*8/12,AZ32*0.51,0))))))))+IF($B$5-AZ$6&gt;365,0,IF($B$5-AZ$6&gt;365*11/12,AZ32*0.23,IF($B$5-AZ$6&gt;365*10/12,AZ32*0.3,IF($B$5-AZ$6&gt;365*9/12,AZ32*0.37,IF($B$5-AZ$6&gt;365*8/12,AZ32*0.44,0)))))</f>
        <v>0</v>
      </c>
      <c r="DO32" s="20">
        <f>+IF($B$5-BA$6&lt;365/12,BA32,IF($B$5-BA$6&lt;365*2/12,BA32*0.93,IF($B$5-BA$6&lt;365*3/12,BA32*0.86,IF($B$5-BA$6&lt;365*4/12,BA32*0.79,IF($B$5-BA$6&lt;365*5/12,BA32*0.72,IF($B$5-BA$6&lt;365*6/12,BA32*0.65,IF($B$5-BA$6&lt;365*7/12,BA32*0.58,IF($B$5-BA$6&lt;365*8/12,BA32*0.51,0))))))))+IF($B$5-BA$6&gt;365,0,IF($B$5-BA$6&gt;365*11/12,BA32*0.23,IF($B$5-BA$6&gt;365*10/12,BA32*0.3,IF($B$5-BA$6&gt;365*9/12,BA32*0.37,IF($B$5-BA$6&gt;365*8/12,BA32*0.44,0)))))</f>
        <v>0</v>
      </c>
      <c r="DP32" s="20">
        <f>+IF($B$5-BB$6&lt;365/12,BB32,IF($B$5-BB$6&lt;365*2/12,BB32*0.93,IF($B$5-BB$6&lt;365*3/12,BB32*0.86,IF($B$5-BB$6&lt;365*4/12,BB32*0.79,IF($B$5-BB$6&lt;365*5/12,BB32*0.72,IF($B$5-BB$6&lt;365*6/12,BB32*0.65,IF($B$5-BB$6&lt;365*7/12,BB32*0.58,IF($B$5-BB$6&lt;365*8/12,BB32*0.51,0))))))))+IF($B$5-BB$6&gt;365,0,IF($B$5-BB$6&gt;365*11/12,BB32*0.23,IF($B$5-BB$6&gt;365*10/12,BB32*0.3,IF($B$5-BB$6&gt;365*9/12,BB32*0.37,IF($B$5-BB$6&gt;365*8/12,BB32*0.44,0)))))</f>
        <v>0</v>
      </c>
      <c r="DQ32" s="20">
        <f>+IF($B$5-BC$6&lt;365/12,BC32,IF($B$5-BC$6&lt;365*2/12,BC32*0.93,IF($B$5-BC$6&lt;365*3/12,BC32*0.86,IF($B$5-BC$6&lt;365*4/12,BC32*0.79,IF($B$5-BC$6&lt;365*5/12,BC32*0.72,IF($B$5-BC$6&lt;365*6/12,BC32*0.65,IF($B$5-BC$6&lt;365*7/12,BC32*0.58,IF($B$5-BC$6&lt;365*8/12,BC32*0.51,0))))))))+IF($B$5-BC$6&gt;365,0,IF($B$5-BC$6&gt;365*11/12,BC32*0.23,IF($B$5-BC$6&gt;365*10/12,BC32*0.3,IF($B$5-BC$6&gt;365*9/12,BC32*0.37,IF($B$5-BC$6&gt;365*8/12,BC32*0.44,0)))))</f>
        <v>0</v>
      </c>
      <c r="DR32" s="20">
        <f>+IF($B$5-BD$6&lt;365/12,BD32,IF($B$5-BD$6&lt;365*2/12,BD32*0.93,IF($B$5-BD$6&lt;365*3/12,BD32*0.86,IF($B$5-BD$6&lt;365*4/12,BD32*0.79,IF($B$5-BD$6&lt;365*5/12,BD32*0.72,IF($B$5-BD$6&lt;365*6/12,BD32*0.65,IF($B$5-BD$6&lt;365*7/12,BD32*0.58,IF($B$5-BD$6&lt;365*8/12,BD32*0.51,0))))))))+IF($B$5-BD$6&gt;365,0,IF($B$5-BD$6&gt;365*11/12,BD32*0.23,IF($B$5-BD$6&gt;365*10/12,BD32*0.3,IF($B$5-BD$6&gt;365*9/12,BD32*0.37,IF($B$5-BD$6&gt;365*8/12,BD32*0.44,0)))))</f>
        <v>0</v>
      </c>
      <c r="DS32" s="20">
        <f>+IF($B$5-BE$6&lt;365/12,BE32,IF($B$5-BE$6&lt;365*2/12,BE32*0.93,IF($B$5-BE$6&lt;365*3/12,BE32*0.86,IF($B$5-BE$6&lt;365*4/12,BE32*0.79,IF($B$5-BE$6&lt;365*5/12,BE32*0.72,IF($B$5-BE$6&lt;365*6/12,BE32*0.65,IF($B$5-BE$6&lt;365*7/12,BE32*0.58,IF($B$5-BE$6&lt;365*8/12,BE32*0.51,0))))))))+IF($B$5-BE$6&gt;365,0,IF($B$5-BE$6&gt;365*11/12,BE32*0.23,IF($B$5-BE$6&gt;365*10/12,BE32*0.3,IF($B$5-BE$6&gt;365*9/12,BE32*0.37,IF($B$5-BE$6&gt;365*8/12,BE32*0.44,0)))))</f>
        <v>0</v>
      </c>
      <c r="DT32" s="20">
        <f>+IF($B$5-BF$6&lt;365/12,BF32,IF($B$5-BF$6&lt;365*2/12,BF32*0.93,IF($B$5-BF$6&lt;365*3/12,BF32*0.86,IF($B$5-BF$6&lt;365*4/12,BF32*0.79,IF($B$5-BF$6&lt;365*5/12,BF32*0.72,IF($B$5-BF$6&lt;365*6/12,BF32*0.65,IF($B$5-BF$6&lt;365*7/12,BF32*0.58,IF($B$5-BF$6&lt;365*8/12,BF32*0.51,0))))))))+IF($B$5-BF$6&gt;365,0,IF($B$5-BF$6&gt;365*11/12,BF32*0.23,IF($B$5-BF$6&gt;365*10/12,BF32*0.3,IF($B$5-BF$6&gt;365*9/12,BF32*0.37,IF($B$5-BF$6&gt;365*8/12,BF32*0.44,0)))))</f>
        <v>0</v>
      </c>
      <c r="DU32" s="20">
        <f>+IF($B$5-BG$6&lt;365/12,BG32,IF($B$5-BG$6&lt;365*2/12,BG32*0.93,IF($B$5-BG$6&lt;365*3/12,BG32*0.86,IF($B$5-BG$6&lt;365*4/12,BG32*0.79,IF($B$5-BG$6&lt;365*5/12,BG32*0.72,IF($B$5-BG$6&lt;365*6/12,BG32*0.65,IF($B$5-BG$6&lt;365*7/12,BG32*0.58,IF($B$5-BG$6&lt;365*8/12,BG32*0.51,0))))))))+IF($B$5-BG$6&gt;365,0,IF($B$5-BG$6&gt;365*11/12,BG32*0.23,IF($B$5-BG$6&gt;365*10/12,BG32*0.3,IF($B$5-BG$6&gt;365*9/12,BG32*0.37,IF($B$5-BG$6&gt;365*8/12,BG32*0.44,0)))))</f>
        <v>0</v>
      </c>
      <c r="DV32" s="20">
        <f>+IF($B$5-BH$6&lt;365/12,BH32,IF($B$5-BH$6&lt;365*2/12,BH32*0.93,IF($B$5-BH$6&lt;365*3/12,BH32*0.86,IF($B$5-BH$6&lt;365*4/12,BH32*0.79,IF($B$5-BH$6&lt;365*5/12,BH32*0.72,IF($B$5-BH$6&lt;365*6/12,BH32*0.65,IF($B$5-BH$6&lt;365*7/12,BH32*0.58,IF($B$5-BH$6&lt;365*8/12,BH32*0.51,0))))))))+IF($B$5-BH$6&gt;365,0,IF($B$5-BH$6&gt;365*11/12,BH32*0.23,IF($B$5-BH$6&gt;365*10/12,BH32*0.3,IF($B$5-BH$6&gt;365*9/12,BH32*0.37,IF($B$5-BH$6&gt;365*8/12,BH32*0.44,0)))))</f>
        <v>0</v>
      </c>
      <c r="DW32" s="20">
        <f>+IF($B$5-BI$6&lt;365/12,BI32,IF($B$5-BI$6&lt;365*2/12,BI32*0.93,IF($B$5-BI$6&lt;365*3/12,BI32*0.86,IF($B$5-BI$6&lt;365*4/12,BI32*0.79,IF($B$5-BI$6&lt;365*5/12,BI32*0.72,IF($B$5-BI$6&lt;365*6/12,BI32*0.65,IF($B$5-BI$6&lt;365*7/12,BI32*0.58,IF($B$5-BI$6&lt;365*8/12,BI32*0.51,0))))))))+IF($B$5-BI$6&gt;365,0,IF($B$5-BI$6&gt;365*11/12,BI32*0.23,IF($B$5-BI$6&gt;365*10/12,BI32*0.3,IF($B$5-BI$6&gt;365*9/12,BI32*0.37,IF($B$5-BI$6&gt;365*8/12,BI32*0.44,0)))))</f>
        <v>0</v>
      </c>
      <c r="DX32" s="20">
        <f>+IF($B$5-BJ$6&lt;365/12,BJ32,IF($B$5-BJ$6&lt;365*2/12,BJ32*0.93,IF($B$5-BJ$6&lt;365*3/12,BJ32*0.86,IF($B$5-BJ$6&lt;365*4/12,BJ32*0.79,IF($B$5-BJ$6&lt;365*5/12,BJ32*0.72,IF($B$5-BJ$6&lt;365*6/12,BJ32*0.65,IF($B$5-BJ$6&lt;365*7/12,BJ32*0.58,IF($B$5-BJ$6&lt;365*8/12,BJ32*0.51,0))))))))+IF($B$5-BJ$6&gt;365,0,IF($B$5-BJ$6&gt;365*11/12,BJ32*0.23,IF($B$5-BJ$6&gt;365*10/12,BJ32*0.3,IF($B$5-BJ$6&gt;365*9/12,BJ32*0.37,IF($B$5-BJ$6&gt;365*8/12,BJ32*0.44,0)))))</f>
        <v>0</v>
      </c>
      <c r="DY32" s="20">
        <f>+IF($B$5-BK$6&lt;365/12,BK32,IF($B$5-BK$6&lt;365*2/12,BK32*0.93,IF($B$5-BK$6&lt;365*3/12,BK32*0.86,IF($B$5-BK$6&lt;365*4/12,BK32*0.79,IF($B$5-BK$6&lt;365*5/12,BK32*0.72,IF($B$5-BK$6&lt;365*6/12,BK32*0.65,IF($B$5-BK$6&lt;365*7/12,BK32*0.58,IF($B$5-BK$6&lt;365*8/12,BK32*0.51,0))))))))+IF($B$5-BK$6&gt;365,0,IF($B$5-BK$6&gt;365*11/12,BK32*0.23,IF($B$5-BK$6&gt;365*10/12,BK32*0.3,IF($B$5-BK$6&gt;365*9/12,BK32*0.37,IF($B$5-BK$6&gt;365*8/12,BK32*0.44,0)))))</f>
        <v>0</v>
      </c>
      <c r="DZ32" s="20">
        <f>+IF($B$5-BL$6&lt;365/12,BL32,IF($B$5-BL$6&lt;365*2/12,BL32*0.93,IF($B$5-BL$6&lt;365*3/12,BL32*0.86,IF($B$5-BL$6&lt;365*4/12,BL32*0.79,IF($B$5-BL$6&lt;365*5/12,BL32*0.72,IF($B$5-BL$6&lt;365*6/12,BL32*0.65,IF($B$5-BL$6&lt;365*7/12,BL32*0.58,IF($B$5-BL$6&lt;365*8/12,BL32*0.51,0))))))))+IF($B$5-BL$6&gt;365,0,IF($B$5-BL$6&gt;365*11/12,BL32*0.23,IF($B$5-BL$6&gt;365*10/12,BL32*0.3,IF($B$5-BL$6&gt;365*9/12,BL32*0.37,IF($B$5-BL$6&gt;365*8/12,BL32*0.44,0)))))</f>
        <v>0</v>
      </c>
      <c r="EA32" s="20">
        <f>+IF($B$5-BM$6&lt;365/12,BM32,IF($B$5-BM$6&lt;365*2/12,BM32*0.93,IF($B$5-BM$6&lt;365*3/12,BM32*0.86,IF($B$5-BM$6&lt;365*4/12,BM32*0.79,IF($B$5-BM$6&lt;365*5/12,BM32*0.72,IF($B$5-BM$6&lt;365*6/12,BM32*0.65,IF($B$5-BM$6&lt;365*7/12,BM32*0.58,IF($B$5-BM$6&lt;365*8/12,BM32*0.51,0))))))))+IF($B$5-BM$6&gt;365,0,IF($B$5-BM$6&gt;365*11/12,BM32*0.23,IF($B$5-BM$6&gt;365*10/12,BM32*0.3,IF($B$5-BM$6&gt;365*9/12,BM32*0.37,IF($B$5-BM$6&gt;365*8/12,BM32*0.44,0)))))</f>
        <v>0</v>
      </c>
      <c r="EB32" s="20">
        <f>+IF($B$5-BN$6&lt;365/12,BN32,IF($B$5-BN$6&lt;365*2/12,BN32*0.93,IF($B$5-BN$6&lt;365*3/12,BN32*0.86,IF($B$5-BN$6&lt;365*4/12,BN32*0.79,IF($B$5-BN$6&lt;365*5/12,BN32*0.72,IF($B$5-BN$6&lt;365*6/12,BN32*0.65,IF($B$5-BN$6&lt;365*7/12,BN32*0.58,IF($B$5-BN$6&lt;365*8/12,BN32*0.51,0))))))))+IF($B$5-BN$6&gt;365,0,IF($B$5-BN$6&gt;365*11/12,BN32*0.23,IF($B$5-BN$6&gt;365*10/12,BN32*0.3,IF($B$5-BN$6&gt;365*9/12,BN32*0.37,IF($B$5-BN$6&gt;365*8/12,BN32*0.44,0)))))</f>
        <v>62</v>
      </c>
      <c r="EC32" s="20">
        <f>+IF($B$5-BO$6&lt;365/12,BO32,IF($B$5-BO$6&lt;365*2/12,BO32*0.93,IF($B$5-BO$6&lt;365*3/12,BO32*0.86,IF($B$5-BO$6&lt;365*4/12,BO32*0.79,IF($B$5-BO$6&lt;365*5/12,BO32*0.72,IF($B$5-BO$6&lt;365*6/12,BO32*0.65,IF($B$5-BO$6&lt;365*7/12,BO32*0.58,IF($B$5-BO$6&lt;365*8/12,BO32*0.51,0))))))))+IF($B$5-BO$6&gt;365,0,IF($B$5-BO$6&gt;365*11/12,BO32*0.23,IF($B$5-BO$6&gt;365*10/12,BO32*0.3,IF($B$5-BO$6&gt;365*9/12,BO32*0.37,IF($B$5-BO$6&gt;365*8/12,BO32*0.44,0)))))</f>
        <v>0</v>
      </c>
      <c r="ED32" s="20">
        <f>+IF($B$5-BP$6&lt;365/12,BP32,IF($B$5-BP$6&lt;365*2/12,BP32*0.93,IF($B$5-BP$6&lt;365*3/12,BP32*0.86,IF($B$5-BP$6&lt;365*4/12,BP32*0.79,IF($B$5-BP$6&lt;365*5/12,BP32*0.72,IF($B$5-BP$6&lt;365*6/12,BP32*0.65,IF($B$5-BP$6&lt;365*7/12,BP32*0.58,IF($B$5-BP$6&lt;365*8/12,BP32*0.51,0))))))))+IF($B$5-BP$6&gt;365,0,IF($B$5-BP$6&gt;365*11/12,BP32*0.23,IF($B$5-BP$6&gt;365*10/12,BP32*0.3,IF($B$5-BP$6&gt;365*9/12,BP32*0.37,IF($B$5-BP$6&gt;365*8/12,BP32*0.44,0)))))</f>
        <v>0</v>
      </c>
      <c r="EE32" s="20"/>
      <c r="EF32" s="22">
        <f>SUM(BS32:EE32)</f>
        <v>62</v>
      </c>
      <c r="EG32" s="26">
        <f t="shared" si="8"/>
        <v>1</v>
      </c>
      <c r="EH32" s="17" t="str">
        <f t="shared" si="9"/>
        <v>Mildred Colmenes</v>
      </c>
      <c r="EI32" s="31">
        <v>26</v>
      </c>
      <c r="EJ32" s="32">
        <f t="shared" si="11"/>
        <v>62</v>
      </c>
      <c r="EK32" s="23"/>
    </row>
    <row r="33" spans="2:141" ht="15" x14ac:dyDescent="0.2">
      <c r="B33" s="29">
        <f t="shared" si="10"/>
        <v>27</v>
      </c>
      <c r="C33" s="17" t="s">
        <v>107</v>
      </c>
      <c r="D33" s="17" t="s">
        <v>70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>
        <v>55.6</v>
      </c>
      <c r="BO33" s="18"/>
      <c r="BP33" s="18"/>
      <c r="BQ33" s="18"/>
      <c r="BR33" s="26">
        <f>COUNT(D33:BQ33)</f>
        <v>1</v>
      </c>
      <c r="BS33" s="20">
        <f>+IF($B$5-E$6&lt;365/12,E33,IF($B$5-E$6&lt;365*2/12,E33*0.93,IF($B$5-E$6&lt;365*3/12,E33*0.86,IF($B$5-E$6&lt;365*4/12,E33*0.79,IF($B$5-E$6&lt;365*5/12,E33*0.72,IF($B$5-E$6&lt;365*6/12,E33*0.65,IF($B$5-E$6&lt;365*7/12,E33*0.58,IF($B$5-E$6&lt;365*8/12,E33*0.51,0))))))))+IF($B$5-E$6&gt;365,0,IF($B$5-E$6&gt;365*11/12,E33*0.23,IF($B$5-E$6&gt;365*10/12,E33*0.3,IF($B$5-E$6&gt;365*9/12,E33*0.37,IF($B$5-E$6&gt;365*8/12,E33*0.44,0)))))</f>
        <v>0</v>
      </c>
      <c r="BT33" s="20">
        <f>+IF($B$5-F$6&lt;365/12,F33,IF($B$5-F$6&lt;365*2/12,F33*0.93,IF($B$5-F$6&lt;365*3/12,F33*0.86,IF($B$5-F$6&lt;365*4/12,F33*0.79,IF($B$5-F$6&lt;365*5/12,F33*0.72,IF($B$5-F$6&lt;365*6/12,F33*0.65,IF($B$5-F$6&lt;365*7/12,F33*0.58,IF($B$5-F$6&lt;365*8/12,F33*0.51,0))))))))+IF($B$5-F$6&gt;365,0,IF($B$5-F$6&gt;365*11/12,F33*0.23,IF($B$5-F$6&gt;365*10/12,F33*0.3,IF($B$5-F$6&gt;365*9/12,F33*0.37,IF($B$5-F$6&gt;365*8/12,F33*0.44,0)))))</f>
        <v>0</v>
      </c>
      <c r="BU33" s="20">
        <f>+IF($B$5-G$6&lt;365/12,G33,IF($B$5-G$6&lt;365*2/12,G33*0.93,IF($B$5-G$6&lt;365*3/12,G33*0.86,IF($B$5-G$6&lt;365*4/12,G33*0.79,IF($B$5-G$6&lt;365*5/12,G33*0.72,IF($B$5-G$6&lt;365*6/12,G33*0.65,IF($B$5-G$6&lt;365*7/12,G33*0.58,IF($B$5-G$6&lt;365*8/12,G33*0.51,0))))))))+IF($B$5-G$6&gt;365,0,IF($B$5-G$6&gt;365*11/12,G33*0.23,IF($B$5-G$6&gt;365*10/12,G33*0.3,IF($B$5-G$6&gt;365*9/12,G33*0.37,IF($B$5-G$6&gt;365*8/12,G33*0.44,0)))))</f>
        <v>0</v>
      </c>
      <c r="BV33" s="20">
        <f>+IF($B$5-H$6&lt;365/12,H33,IF($B$5-H$6&lt;365*2/12,H33*0.93,IF($B$5-H$6&lt;365*3/12,H33*0.86,IF($B$5-H$6&lt;365*4/12,H33*0.79,IF($B$5-H$6&lt;365*5/12,H33*0.72,IF($B$5-H$6&lt;365*6/12,H33*0.65,IF($B$5-H$6&lt;365*7/12,H33*0.58,IF($B$5-H$6&lt;365*8/12,H33*0.51,0))))))))+IF($B$5-H$6&gt;365,0,IF($B$5-H$6&gt;365*11/12,H33*0.23,IF($B$5-H$6&gt;365*10/12,H33*0.3,IF($B$5-H$6&gt;365*9/12,H33*0.37,IF($B$5-H$6&gt;365*8/12,H33*0.44,0)))))</f>
        <v>0</v>
      </c>
      <c r="BW33" s="20">
        <f>+IF($B$5-I$6&lt;365/12,I33,IF($B$5-I$6&lt;365*2/12,I33*0.93,IF($B$5-I$6&lt;365*3/12,I33*0.86,IF($B$5-I$6&lt;365*4/12,I33*0.79,IF($B$5-I$6&lt;365*5/12,I33*0.72,IF($B$5-I$6&lt;365*6/12,I33*0.65,IF($B$5-I$6&lt;365*7/12,I33*0.58,IF($B$5-I$6&lt;365*8/12,I33*0.51,0))))))))+IF($B$5-I$6&gt;365,0,IF($B$5-I$6&gt;365*11/12,I33*0.23,IF($B$5-I$6&gt;365*10/12,I33*0.3,IF($B$5-I$6&gt;365*9/12,I33*0.37,IF($B$5-I$6&gt;365*8/12,I33*0.44,0)))))</f>
        <v>0</v>
      </c>
      <c r="BX33" s="20">
        <f>+IF($B$5-J$6&lt;365/12,J33,IF($B$5-J$6&lt;365*2/12,J33*0.93,IF($B$5-J$6&lt;365*3/12,J33*0.86,IF($B$5-J$6&lt;365*4/12,J33*0.79,IF($B$5-J$6&lt;365*5/12,J33*0.72,IF($B$5-J$6&lt;365*6/12,J33*0.65,IF($B$5-J$6&lt;365*7/12,J33*0.58,IF($B$5-J$6&lt;365*8/12,J33*0.51,0))))))))+IF($B$5-J$6&gt;365,0,IF($B$5-J$6&gt;365*11/12,J33*0.23,IF($B$5-J$6&gt;365*10/12,J33*0.3,IF($B$5-J$6&gt;365*9/12,J33*0.37,IF($B$5-J$6&gt;365*8/12,J33*0.44,0)))))</f>
        <v>0</v>
      </c>
      <c r="BY33" s="20">
        <f>+IF($B$5-K$6&lt;365/12,K33,IF($B$5-K$6&lt;365*2/12,K33*0.93,IF($B$5-K$6&lt;365*3/12,K33*0.86,IF($B$5-K$6&lt;365*4/12,K33*0.79,IF($B$5-K$6&lt;365*5/12,K33*0.72,IF($B$5-K$6&lt;365*6/12,K33*0.65,IF($B$5-K$6&lt;365*7/12,K33*0.58,IF($B$5-K$6&lt;365*8/12,K33*0.51,0))))))))+IF($B$5-K$6&gt;365,0,IF($B$5-K$6&gt;365*11/12,K33*0.23,IF($B$5-K$6&gt;365*10/12,K33*0.3,IF($B$5-K$6&gt;365*9/12,K33*0.37,IF($B$5-K$6&gt;365*8/12,K33*0.44,0)))))</f>
        <v>0</v>
      </c>
      <c r="BZ33" s="20">
        <f>+IF($B$5-L$6&lt;365/12,L33,IF($B$5-L$6&lt;365*2/12,L33*0.93,IF($B$5-L$6&lt;365*3/12,L33*0.86,IF($B$5-L$6&lt;365*4/12,L33*0.79,IF($B$5-L$6&lt;365*5/12,L33*0.72,IF($B$5-L$6&lt;365*6/12,L33*0.65,IF($B$5-L$6&lt;365*7/12,L33*0.58,IF($B$5-L$6&lt;365*8/12,L33*0.51,0))))))))+IF($B$5-L$6&gt;365,0,IF($B$5-L$6&gt;365*11/12,L33*0.23,IF($B$5-L$6&gt;365*10/12,L33*0.3,IF($B$5-L$6&gt;365*9/12,L33*0.37,IF($B$5-L$6&gt;365*8/12,L33*0.44,0)))))</f>
        <v>0</v>
      </c>
      <c r="CA33" s="20">
        <f>+IF($B$5-M$6&lt;365/12,M33,IF($B$5-M$6&lt;365*2/12,M33*0.93,IF($B$5-M$6&lt;365*3/12,M33*0.86,IF($B$5-M$6&lt;365*4/12,M33*0.79,IF($B$5-M$6&lt;365*5/12,M33*0.72,IF($B$5-M$6&lt;365*6/12,M33*0.65,IF($B$5-M$6&lt;365*7/12,M33*0.58,IF($B$5-M$6&lt;365*8/12,M33*0.51,0))))))))+IF($B$5-M$6&gt;365,0,IF($B$5-M$6&gt;365*11/12,M33*0.23,IF($B$5-M$6&gt;365*10/12,M33*0.3,IF($B$5-M$6&gt;365*9/12,M33*0.37,IF($B$5-M$6&gt;365*8/12,M33*0.44,0)))))</f>
        <v>0</v>
      </c>
      <c r="CB33" s="20">
        <f>+IF($B$5-N$6&lt;365/12,N33,IF($B$5-N$6&lt;365*2/12,N33*0.93,IF($B$5-N$6&lt;365*3/12,N33*0.86,IF($B$5-N$6&lt;365*4/12,N33*0.79,IF($B$5-N$6&lt;365*5/12,N33*0.72,IF($B$5-N$6&lt;365*6/12,N33*0.65,IF($B$5-N$6&lt;365*7/12,N33*0.58,IF($B$5-N$6&lt;365*8/12,N33*0.51,0))))))))+IF($B$5-N$6&gt;365,0,IF($B$5-N$6&gt;365*11/12,N33*0.23,IF($B$5-N$6&gt;365*10/12,N33*0.3,IF($B$5-N$6&gt;365*9/12,N33*0.37,IF($B$5-N$6&gt;365*8/12,N33*0.44,0)))))</f>
        <v>0</v>
      </c>
      <c r="CC33" s="20">
        <f>+IF($B$5-O$6&lt;365/12,O33,IF($B$5-O$6&lt;365*2/12,O33*0.93,IF($B$5-O$6&lt;365*3/12,O33*0.86,IF($B$5-O$6&lt;365*4/12,O33*0.79,IF($B$5-O$6&lt;365*5/12,O33*0.72,IF($B$5-O$6&lt;365*6/12,O33*0.65,IF($B$5-O$6&lt;365*7/12,O33*0.58,IF($B$5-O$6&lt;365*8/12,O33*0.51,0))))))))+IF($B$5-O$6&gt;365,0,IF($B$5-O$6&gt;365*11/12,O33*0.23,IF($B$5-O$6&gt;365*10/12,O33*0.3,IF($B$5-O$6&gt;365*9/12,O33*0.37,IF($B$5-O$6&gt;365*8/12,O33*0.44,0)))))</f>
        <v>0</v>
      </c>
      <c r="CD33" s="20">
        <f>+IF($B$5-P$6&lt;365/12,P33,IF($B$5-P$6&lt;365*2/12,P33*0.93,IF($B$5-P$6&lt;365*3/12,P33*0.86,IF($B$5-P$6&lt;365*4/12,P33*0.79,IF($B$5-P$6&lt;365*5/12,P33*0.72,IF($B$5-P$6&lt;365*6/12,P33*0.65,IF($B$5-P$6&lt;365*7/12,P33*0.58,IF($B$5-P$6&lt;365*8/12,P33*0.51,0))))))))+IF($B$5-P$6&gt;365,0,IF($B$5-P$6&gt;365*11/12,P33*0.23,IF($B$5-P$6&gt;365*10/12,P33*0.3,IF($B$5-P$6&gt;365*9/12,P33*0.37,IF($B$5-P$6&gt;365*8/12,P33*0.44,0)))))</f>
        <v>0</v>
      </c>
      <c r="CE33" s="20">
        <f>+IF($B$5-Q$6&lt;365/12,Q33,IF($B$5-Q$6&lt;365*2/12,Q33*0.93,IF($B$5-Q$6&lt;365*3/12,Q33*0.86,IF($B$5-Q$6&lt;365*4/12,Q33*0.79,IF($B$5-Q$6&lt;365*5/12,Q33*0.72,IF($B$5-Q$6&lt;365*6/12,Q33*0.65,IF($B$5-Q$6&lt;365*7/12,Q33*0.58,IF($B$5-Q$6&lt;365*8/12,Q33*0.51,0))))))))+IF($B$5-Q$6&gt;365,0,IF($B$5-Q$6&gt;365*11/12,Q33*0.23,IF($B$5-Q$6&gt;365*10/12,Q33*0.3,IF($B$5-Q$6&gt;365*9/12,Q33*0.37,IF($B$5-Q$6&gt;365*8/12,Q33*0.44,0)))))</f>
        <v>0</v>
      </c>
      <c r="CF33" s="20">
        <f>+IF($B$5-R$6&lt;365/12,R33,IF($B$5-R$6&lt;365*2/12,R33*0.93,IF($B$5-R$6&lt;365*3/12,R33*0.86,IF($B$5-R$6&lt;365*4/12,R33*0.79,IF($B$5-R$6&lt;365*5/12,R33*0.72,IF($B$5-R$6&lt;365*6/12,R33*0.65,IF($B$5-R$6&lt;365*7/12,R33*0.58,IF($B$5-R$6&lt;365*8/12,R33*0.51,0))))))))+IF($B$5-R$6&gt;365,0,IF($B$5-R$6&gt;365*11/12,R33*0.23,IF($B$5-R$6&gt;365*10/12,R33*0.3,IF($B$5-R$6&gt;365*9/12,R33*0.37,IF($B$5-R$6&gt;365*8/12,R33*0.44,0)))))</f>
        <v>0</v>
      </c>
      <c r="CG33" s="20">
        <f>+IF($B$5-S$6&lt;365/12,S33,IF($B$5-S$6&lt;365*2/12,S33*0.93,IF($B$5-S$6&lt;365*3/12,S33*0.86,IF($B$5-S$6&lt;365*4/12,S33*0.79,IF($B$5-S$6&lt;365*5/12,S33*0.72,IF($B$5-S$6&lt;365*6/12,S33*0.65,IF($B$5-S$6&lt;365*7/12,S33*0.58,IF($B$5-S$6&lt;365*8/12,S33*0.51,0))))))))+IF($B$5-S$6&gt;365,0,IF($B$5-S$6&gt;365*11/12,S33*0.23,IF($B$5-S$6&gt;365*10/12,S33*0.3,IF($B$5-S$6&gt;365*9/12,S33*0.37,IF($B$5-S$6&gt;365*8/12,S33*0.44,0)))))</f>
        <v>0</v>
      </c>
      <c r="CH33" s="20">
        <f>+IF($B$5-T$6&lt;365/12,T33,IF($B$5-T$6&lt;365*2/12,T33*0.93,IF($B$5-T$6&lt;365*3/12,T33*0.86,IF($B$5-T$6&lt;365*4/12,T33*0.79,IF($B$5-T$6&lt;365*5/12,T33*0.72,IF($B$5-T$6&lt;365*6/12,T33*0.65,IF($B$5-T$6&lt;365*7/12,T33*0.58,IF($B$5-T$6&lt;365*8/12,T33*0.51,0))))))))+IF($B$5-T$6&gt;365,0,IF($B$5-T$6&gt;365*11/12,T33*0.23,IF($B$5-T$6&gt;365*10/12,T33*0.3,IF($B$5-T$6&gt;365*9/12,T33*0.37,IF($B$5-T$6&gt;365*8/12,T33*0.44,0)))))</f>
        <v>0</v>
      </c>
      <c r="CI33" s="20">
        <f>+IF($B$5-U$6&lt;365/12,U33,IF($B$5-U$6&lt;365*2/12,U33*0.93,IF($B$5-U$6&lt;365*3/12,U33*0.86,IF($B$5-U$6&lt;365*4/12,U33*0.79,IF($B$5-U$6&lt;365*5/12,U33*0.72,IF($B$5-U$6&lt;365*6/12,U33*0.65,IF($B$5-U$6&lt;365*7/12,U33*0.58,IF($B$5-U$6&lt;365*8/12,U33*0.51,0))))))))+IF($B$5-U$6&gt;365,0,IF($B$5-U$6&gt;365*11/12,U33*0.23,IF($B$5-U$6&gt;365*10/12,U33*0.3,IF($B$5-U$6&gt;365*9/12,U33*0.37,IF($B$5-U$6&gt;365*8/12,U33*0.44,0)))))</f>
        <v>0</v>
      </c>
      <c r="CJ33" s="20">
        <f>+IF($B$5-V$6&lt;365/12,V33,IF($B$5-V$6&lt;365*2/12,V33*0.93,IF($B$5-V$6&lt;365*3/12,V33*0.86,IF($B$5-V$6&lt;365*4/12,V33*0.79,IF($B$5-V$6&lt;365*5/12,V33*0.72,IF($B$5-V$6&lt;365*6/12,V33*0.65,IF($B$5-V$6&lt;365*7/12,V33*0.58,IF($B$5-V$6&lt;365*8/12,V33*0.51,0))))))))+IF($B$5-V$6&gt;365,0,IF($B$5-V$6&gt;365*11/12,V33*0.23,IF($B$5-V$6&gt;365*10/12,V33*0.3,IF($B$5-V$6&gt;365*9/12,V33*0.37,IF($B$5-V$6&gt;365*8/12,V33*0.44,0)))))</f>
        <v>0</v>
      </c>
      <c r="CK33" s="20">
        <f>+IF($B$5-W$6&lt;365/12,W33,IF($B$5-W$6&lt;365*2/12,W33*0.93,IF($B$5-W$6&lt;365*3/12,W33*0.86,IF($B$5-W$6&lt;365*4/12,W33*0.79,IF($B$5-W$6&lt;365*5/12,W33*0.72,IF($B$5-W$6&lt;365*6/12,W33*0.65,IF($B$5-W$6&lt;365*7/12,W33*0.58,IF($B$5-W$6&lt;365*8/12,W33*0.51,0))))))))+IF($B$5-W$6&gt;365,0,IF($B$5-W$6&gt;365*11/12,W33*0.23,IF($B$5-W$6&gt;365*10/12,W33*0.3,IF($B$5-W$6&gt;365*9/12,W33*0.37,IF($B$5-W$6&gt;365*8/12,W33*0.44,0)))))</f>
        <v>0</v>
      </c>
      <c r="CL33" s="20">
        <f>+IF($B$5-X$6&lt;365/12,X33,IF($B$5-X$6&lt;365*2/12,X33*0.93,IF($B$5-X$6&lt;365*3/12,X33*0.86,IF($B$5-X$6&lt;365*4/12,X33*0.79,IF($B$5-X$6&lt;365*5/12,X33*0.72,IF($B$5-X$6&lt;365*6/12,X33*0.65,IF($B$5-X$6&lt;365*7/12,X33*0.58,IF($B$5-X$6&lt;365*8/12,X33*0.51,0))))))))+IF($B$5-X$6&gt;365,0,IF($B$5-X$6&gt;365*11/12,X33*0.23,IF($B$5-X$6&gt;365*10/12,X33*0.3,IF($B$5-X$6&gt;365*9/12,X33*0.37,IF($B$5-X$6&gt;365*8/12,X33*0.44,0)))))</f>
        <v>0</v>
      </c>
      <c r="CM33" s="20">
        <f>+IF($B$5-Y$6&lt;365/12,Y33,IF($B$5-Y$6&lt;365*2/12,Y33*0.93,IF($B$5-Y$6&lt;365*3/12,Y33*0.86,IF($B$5-Y$6&lt;365*4/12,Y33*0.79,IF($B$5-Y$6&lt;365*5/12,Y33*0.72,IF($B$5-Y$6&lt;365*6/12,Y33*0.65,IF($B$5-Y$6&lt;365*7/12,Y33*0.58,IF($B$5-Y$6&lt;365*8/12,Y33*0.51,0))))))))+IF($B$5-Y$6&gt;365,0,IF($B$5-Y$6&gt;365*11/12,Y33*0.23,IF($B$5-Y$6&gt;365*10/12,Y33*0.3,IF($B$5-Y$6&gt;365*9/12,Y33*0.37,IF($B$5-Y$6&gt;365*8/12,Y33*0.44,0)))))</f>
        <v>0</v>
      </c>
      <c r="CN33" s="20">
        <f>+IF($B$5-Z$6&lt;365/12,Z33,IF($B$5-Z$6&lt;365*2/12,Z33*0.93,IF($B$5-Z$6&lt;365*3/12,Z33*0.86,IF($B$5-Z$6&lt;365*4/12,Z33*0.79,IF($B$5-Z$6&lt;365*5/12,Z33*0.72,IF($B$5-Z$6&lt;365*6/12,Z33*0.65,IF($B$5-Z$6&lt;365*7/12,Z33*0.58,IF($B$5-Z$6&lt;365*8/12,Z33*0.51,0))))))))+IF($B$5-Z$6&gt;365,0,IF($B$5-Z$6&gt;365*11/12,Z33*0.23,IF($B$5-Z$6&gt;365*10/12,Z33*0.3,IF($B$5-Z$6&gt;365*9/12,Z33*0.37,IF($B$5-Z$6&gt;365*8/12,Z33*0.44,0)))))</f>
        <v>0</v>
      </c>
      <c r="CO33" s="20">
        <f>+IF($B$5-AA$6&lt;365/12,AA33,IF($B$5-AA$6&lt;365*2/12,AA33*0.93,IF($B$5-AA$6&lt;365*3/12,AA33*0.86,IF($B$5-AA$6&lt;365*4/12,AA33*0.79,IF($B$5-AA$6&lt;365*5/12,AA33*0.72,IF($B$5-AA$6&lt;365*6/12,AA33*0.65,IF($B$5-AA$6&lt;365*7/12,AA33*0.58,IF($B$5-AA$6&lt;365*8/12,AA33*0.51,0))))))))+IF($B$5-AA$6&gt;365,0,IF($B$5-AA$6&gt;365*11/12,AA33*0.23,IF($B$5-AA$6&gt;365*10/12,AA33*0.3,IF($B$5-AA$6&gt;365*9/12,AA33*0.37,IF($B$5-AA$6&gt;365*8/12,AA33*0.44,0)))))</f>
        <v>0</v>
      </c>
      <c r="CP33" s="20">
        <f>+IF($B$5-AB$6&lt;365/12,AB33,IF($B$5-AB$6&lt;365*2/12,AB33*0.93,IF($B$5-AB$6&lt;365*3/12,AB33*0.86,IF($B$5-AB$6&lt;365*4/12,AB33*0.79,IF($B$5-AB$6&lt;365*5/12,AB33*0.72,IF($B$5-AB$6&lt;365*6/12,AB33*0.65,IF($B$5-AB$6&lt;365*7/12,AB33*0.58,IF($B$5-AB$6&lt;365*8/12,AB33*0.51,0))))))))+IF($B$5-AB$6&gt;365,0,IF($B$5-AB$6&gt;365*11/12,AB33*0.23,IF($B$5-AB$6&gt;365*10/12,AB33*0.3,IF($B$5-AB$6&gt;365*9/12,AB33*0.37,IF($B$5-AB$6&gt;365*8/12,AB33*0.44,0)))))</f>
        <v>0</v>
      </c>
      <c r="CQ33" s="20">
        <f>+IF($B$5-AC$6&lt;365/12,AC33,IF($B$5-AC$6&lt;365*2/12,AC33*0.93,IF($B$5-AC$6&lt;365*3/12,AC33*0.86,IF($B$5-AC$6&lt;365*4/12,AC33*0.79,IF($B$5-AC$6&lt;365*5/12,AC33*0.72,IF($B$5-AC$6&lt;365*6/12,AC33*0.65,IF($B$5-AC$6&lt;365*7/12,AC33*0.58,IF($B$5-AC$6&lt;365*8/12,AC33*0.51,0))))))))+IF($B$5-AC$6&gt;365,0,IF($B$5-AC$6&gt;365*11/12,AC33*0.23,IF($B$5-AC$6&gt;365*10/12,AC33*0.3,IF($B$5-AC$6&gt;365*9/12,AC33*0.37,IF($B$5-AC$6&gt;365*8/12,AC33*0.44,0)))))</f>
        <v>0</v>
      </c>
      <c r="CR33" s="20">
        <f>+IF($B$5-AD$6&lt;365/12,AD33,IF($B$5-AD$6&lt;365*2/12,AD33*0.93,IF($B$5-AD$6&lt;365*3/12,AD33*0.86,IF($B$5-AD$6&lt;365*4/12,AD33*0.79,IF($B$5-AD$6&lt;365*5/12,AD33*0.72,IF($B$5-AD$6&lt;365*6/12,AD33*0.65,IF($B$5-AD$6&lt;365*7/12,AD33*0.58,IF($B$5-AD$6&lt;365*8/12,AD33*0.51,0))))))))+IF($B$5-AD$6&gt;365,0,IF($B$5-AD$6&gt;365*11/12,AD33*0.23,IF($B$5-AD$6&gt;365*10/12,AD33*0.3,IF($B$5-AD$6&gt;365*9/12,AD33*0.37,IF($B$5-AD$6&gt;365*8/12,AD33*0.44,0)))))</f>
        <v>0</v>
      </c>
      <c r="CS33" s="20">
        <f>+IF($B$5-AE$6&lt;365/12,AE33,IF($B$5-AE$6&lt;365*2/12,AE33*0.93,IF($B$5-AE$6&lt;365*3/12,AE33*0.86,IF($B$5-AE$6&lt;365*4/12,AE33*0.79,IF($B$5-AE$6&lt;365*5/12,AE33*0.72,IF($B$5-AE$6&lt;365*6/12,AE33*0.65,IF($B$5-AE$6&lt;365*7/12,AE33*0.58,IF($B$5-AE$6&lt;365*8/12,AE33*0.51,0))))))))+IF($B$5-AE$6&gt;365,0,IF($B$5-AE$6&gt;365*11/12,AE33*0.23,IF($B$5-AE$6&gt;365*10/12,AE33*0.3,IF($B$5-AE$6&gt;365*9/12,AE33*0.37,IF($B$5-AE$6&gt;365*8/12,AE33*0.44,0)))))</f>
        <v>0</v>
      </c>
      <c r="CT33" s="20">
        <f>+IF($B$5-AF$6&lt;365/12,AF33,IF($B$5-AF$6&lt;365*2/12,AF33*0.93,IF($B$5-AF$6&lt;365*3/12,AF33*0.86,IF($B$5-AF$6&lt;365*4/12,AF33*0.79,IF($B$5-AF$6&lt;365*5/12,AF33*0.72,IF($B$5-AF$6&lt;365*6/12,AF33*0.65,IF($B$5-AF$6&lt;365*7/12,AF33*0.58,IF($B$5-AF$6&lt;365*8/12,AF33*0.51,0))))))))+IF($B$5-AF$6&gt;365,0,IF($B$5-AF$6&gt;365*11/12,AF33*0.23,IF($B$5-AF$6&gt;365*10/12,AF33*0.3,IF($B$5-AF$6&gt;365*9/12,AF33*0.37,IF($B$5-AF$6&gt;365*8/12,AF33*0.44,0)))))</f>
        <v>0</v>
      </c>
      <c r="CU33" s="20">
        <f>+IF($B$5-AG$6&lt;365/12,AG33,IF($B$5-AG$6&lt;365*2/12,AG33*0.93,IF($B$5-AG$6&lt;365*3/12,AG33*0.86,IF($B$5-AG$6&lt;365*4/12,AG33*0.79,IF($B$5-AG$6&lt;365*5/12,AG33*0.72,IF($B$5-AG$6&lt;365*6/12,AG33*0.65,IF($B$5-AG$6&lt;365*7/12,AG33*0.58,IF($B$5-AG$6&lt;365*8/12,AG33*0.51,0))))))))+IF($B$5-AG$6&gt;365,0,IF($B$5-AG$6&gt;365*11/12,AG33*0.23,IF($B$5-AG$6&gt;365*10/12,AG33*0.3,IF($B$5-AG$6&gt;365*9/12,AG33*0.37,IF($B$5-AG$6&gt;365*8/12,AG33*0.44,0)))))</f>
        <v>0</v>
      </c>
      <c r="CV33" s="20">
        <f>+IF($B$5-AH$6&lt;365/12,AH33,IF($B$5-AH$6&lt;365*2/12,AH33*0.93,IF($B$5-AH$6&lt;365*3/12,AH33*0.86,IF($B$5-AH$6&lt;365*4/12,AH33*0.79,IF($B$5-AH$6&lt;365*5/12,AH33*0.72,IF($B$5-AH$6&lt;365*6/12,AH33*0.65,IF($B$5-AH$6&lt;365*7/12,AH33*0.58,IF($B$5-AH$6&lt;365*8/12,AH33*0.51,0))))))))+IF($B$5-AH$6&gt;365,0,IF($B$5-AH$6&gt;365*11/12,AH33*0.23,IF($B$5-AH$6&gt;365*10/12,AH33*0.3,IF($B$5-AH$6&gt;365*9/12,AH33*0.37,IF($B$5-AH$6&gt;365*8/12,AH33*0.44,0)))))</f>
        <v>0</v>
      </c>
      <c r="CW33" s="20">
        <f>+IF($B$5-AI$6&lt;365/12,AI33,IF($B$5-AI$6&lt;365*2/12,AI33*0.93,IF($B$5-AI$6&lt;365*3/12,AI33*0.86,IF($B$5-AI$6&lt;365*4/12,AI33*0.79,IF($B$5-AI$6&lt;365*5/12,AI33*0.72,IF($B$5-AI$6&lt;365*6/12,AI33*0.65,IF($B$5-AI$6&lt;365*7/12,AI33*0.58,IF($B$5-AI$6&lt;365*8/12,AI33*0.51,0))))))))+IF($B$5-AI$6&gt;365,0,IF($B$5-AI$6&gt;365*11/12,AI33*0.23,IF($B$5-AI$6&gt;365*10/12,AI33*0.3,IF($B$5-AI$6&gt;365*9/12,AI33*0.37,IF($B$5-AI$6&gt;365*8/12,AI33*0.44,0)))))</f>
        <v>0</v>
      </c>
      <c r="CX33" s="20">
        <f>+IF($B$5-AJ$6&lt;365/12,AJ33,IF($B$5-AJ$6&lt;365*2/12,AJ33*0.93,IF($B$5-AJ$6&lt;365*3/12,AJ33*0.86,IF($B$5-AJ$6&lt;365*4/12,AJ33*0.79,IF($B$5-AJ$6&lt;365*5/12,AJ33*0.72,IF($B$5-AJ$6&lt;365*6/12,AJ33*0.65,IF($B$5-AJ$6&lt;365*7/12,AJ33*0.58,IF($B$5-AJ$6&lt;365*8/12,AJ33*0.51,0))))))))+IF($B$5-AJ$6&gt;365,0,IF($B$5-AJ$6&gt;365*11/12,AJ33*0.23,IF($B$5-AJ$6&gt;365*10/12,AJ33*0.3,IF($B$5-AJ$6&gt;365*9/12,AJ33*0.37,IF($B$5-AJ$6&gt;365*8/12,AJ33*0.44,0)))))</f>
        <v>0</v>
      </c>
      <c r="CY33" s="20">
        <f>+IF($B$5-AK$6&lt;365/12,AK33,IF($B$5-AK$6&lt;365*2/12,AK33*0.93,IF($B$5-AK$6&lt;365*3/12,AK33*0.86,IF($B$5-AK$6&lt;365*4/12,AK33*0.79,IF($B$5-AK$6&lt;365*5/12,AK33*0.72,IF($B$5-AK$6&lt;365*6/12,AK33*0.65,IF($B$5-AK$6&lt;365*7/12,AK33*0.58,IF($B$5-AK$6&lt;365*8/12,AK33*0.51,0))))))))+IF($B$5-AK$6&gt;365,0,IF($B$5-AK$6&gt;365*11/12,AK33*0.23,IF($B$5-AK$6&gt;365*10/12,AK33*0.3,IF($B$5-AK$6&gt;365*9/12,AK33*0.37,IF($B$5-AK$6&gt;365*8/12,AK33*0.44,0)))))</f>
        <v>0</v>
      </c>
      <c r="CZ33" s="20">
        <f>+IF($B$5-AL$6&lt;365/12,AL33,IF($B$5-AL$6&lt;365*2/12,AL33*0.93,IF($B$5-AL$6&lt;365*3/12,AL33*0.86,IF($B$5-AL$6&lt;365*4/12,AL33*0.79,IF($B$5-AL$6&lt;365*5/12,AL33*0.72,IF($B$5-AL$6&lt;365*6/12,AL33*0.65,IF($B$5-AL$6&lt;365*7/12,AL33*0.58,IF($B$5-AL$6&lt;365*8/12,AL33*0.51,0))))))))+IF($B$5-AL$6&gt;365,0,IF($B$5-AL$6&gt;365*11/12,AL33*0.23,IF($B$5-AL$6&gt;365*10/12,AL33*0.3,IF($B$5-AL$6&gt;365*9/12,AL33*0.37,IF($B$5-AL$6&gt;365*8/12,AL33*0.44,0)))))</f>
        <v>0</v>
      </c>
      <c r="DA33" s="20">
        <f>+IF($B$5-AM$6&lt;365/12,AM33,IF($B$5-AM$6&lt;365*2/12,AM33*0.93,IF($B$5-AM$6&lt;365*3/12,AM33*0.86,IF($B$5-AM$6&lt;365*4/12,AM33*0.79,IF($B$5-AM$6&lt;365*5/12,AM33*0.72,IF($B$5-AM$6&lt;365*6/12,AM33*0.65,IF($B$5-AM$6&lt;365*7/12,AM33*0.58,IF($B$5-AM$6&lt;365*8/12,AM33*0.51,0))))))))+IF($B$5-AM$6&gt;365,0,IF($B$5-AM$6&gt;365*11/12,AM33*0.23,IF($B$5-AM$6&gt;365*10/12,AM33*0.3,IF($B$5-AM$6&gt;365*9/12,AM33*0.37,IF($B$5-AM$6&gt;365*8/12,AM33*0.44,0)))))</f>
        <v>0</v>
      </c>
      <c r="DB33" s="20">
        <f>+IF($B$5-AN$6&lt;365/12,AN33,IF($B$5-AN$6&lt;365*2/12,AN33*0.93,IF($B$5-AN$6&lt;365*3/12,AN33*0.86,IF($B$5-AN$6&lt;365*4/12,AN33*0.79,IF($B$5-AN$6&lt;365*5/12,AN33*0.72,IF($B$5-AN$6&lt;365*6/12,AN33*0.65,IF($B$5-AN$6&lt;365*7/12,AN33*0.58,IF($B$5-AN$6&lt;365*8/12,AN33*0.51,0))))))))+IF($B$5-AN$6&gt;365,0,IF($B$5-AN$6&gt;365*11/12,AN33*0.23,IF($B$5-AN$6&gt;365*10/12,AN33*0.3,IF($B$5-AN$6&gt;365*9/12,AN33*0.37,IF($B$5-AN$6&gt;365*8/12,AN33*0.44,0)))))</f>
        <v>0</v>
      </c>
      <c r="DC33" s="20">
        <f>+IF($B$5-AO$6&lt;365/12,AO33,IF($B$5-AO$6&lt;365*2/12,AO33*0.93,IF($B$5-AO$6&lt;365*3/12,AO33*0.86,IF($B$5-AO$6&lt;365*4/12,AO33*0.79,IF($B$5-AO$6&lt;365*5/12,AO33*0.72,IF($B$5-AO$6&lt;365*6/12,AO33*0.65,IF($B$5-AO$6&lt;365*7/12,AO33*0.58,IF($B$5-AO$6&lt;365*8/12,AO33*0.51,0))))))))+IF($B$5-AO$6&gt;365,0,IF($B$5-AO$6&gt;365*11/12,AO33*0.23,IF($B$5-AO$6&gt;365*10/12,AO33*0.3,IF($B$5-AO$6&gt;365*9/12,AO33*0.37,IF($B$5-AO$6&gt;365*8/12,AO33*0.44,0)))))</f>
        <v>0</v>
      </c>
      <c r="DD33" s="20">
        <f>+IF($B$5-AP$6&lt;365/12,AP33,IF($B$5-AP$6&lt;365*2/12,AP33*0.93,IF($B$5-AP$6&lt;365*3/12,AP33*0.86,IF($B$5-AP$6&lt;365*4/12,AP33*0.79,IF($B$5-AP$6&lt;365*5/12,AP33*0.72,IF($B$5-AP$6&lt;365*6/12,AP33*0.65,IF($B$5-AP$6&lt;365*7/12,AP33*0.58,IF($B$5-AP$6&lt;365*8/12,AP33*0.51,0))))))))+IF($B$5-AP$6&gt;365,0,IF($B$5-AP$6&gt;365*11/12,AP33*0.23,IF($B$5-AP$6&gt;365*10/12,AP33*0.3,IF($B$5-AP$6&gt;365*9/12,AP33*0.37,IF($B$5-AP$6&gt;365*8/12,AP33*0.44,0)))))</f>
        <v>0</v>
      </c>
      <c r="DE33" s="20">
        <f>+IF($B$5-AQ$6&lt;365/12,AQ33,IF($B$5-AQ$6&lt;365*2/12,AQ33*0.93,IF($B$5-AQ$6&lt;365*3/12,AQ33*0.86,IF($B$5-AQ$6&lt;365*4/12,AQ33*0.79,IF($B$5-AQ$6&lt;365*5/12,AQ33*0.72,IF($B$5-AQ$6&lt;365*6/12,AQ33*0.65,IF($B$5-AQ$6&lt;365*7/12,AQ33*0.58,IF($B$5-AQ$6&lt;365*8/12,AQ33*0.51,0))))))))+IF($B$5-AQ$6&gt;365,0,IF($B$5-AQ$6&gt;365*11/12,AQ33*0.23,IF($B$5-AQ$6&gt;365*10/12,AQ33*0.3,IF($B$5-AQ$6&gt;365*9/12,AQ33*0.37,IF($B$5-AQ$6&gt;365*8/12,AQ33*0.44,0)))))</f>
        <v>0</v>
      </c>
      <c r="DF33" s="20">
        <f>+IF($B$5-AR$6&lt;365/12,AR33,IF($B$5-AR$6&lt;365*2/12,AR33*0.93,IF($B$5-AR$6&lt;365*3/12,AR33*0.86,IF($B$5-AR$6&lt;365*4/12,AR33*0.79,IF($B$5-AR$6&lt;365*5/12,AR33*0.72,IF($B$5-AR$6&lt;365*6/12,AR33*0.65,IF($B$5-AR$6&lt;365*7/12,AR33*0.58,IF($B$5-AR$6&lt;365*8/12,AR33*0.51,0))))))))+IF($B$5-AR$6&gt;365,0,IF($B$5-AR$6&gt;365*11/12,AR33*0.23,IF($B$5-AR$6&gt;365*10/12,AR33*0.3,IF($B$5-AR$6&gt;365*9/12,AR33*0.37,IF($B$5-AR$6&gt;365*8/12,AR33*0.44,0)))))</f>
        <v>0</v>
      </c>
      <c r="DG33" s="20">
        <f>+IF($B$5-AS$6&lt;365/12,AS33,IF($B$5-AS$6&lt;365*2/12,AS33*0.93,IF($B$5-AS$6&lt;365*3/12,AS33*0.86,IF($B$5-AS$6&lt;365*4/12,AS33*0.79,IF($B$5-AS$6&lt;365*5/12,AS33*0.72,IF($B$5-AS$6&lt;365*6/12,AS33*0.65,IF($B$5-AS$6&lt;365*7/12,AS33*0.58,IF($B$5-AS$6&lt;365*8/12,AS33*0.51,0))))))))+IF($B$5-AS$6&gt;365,0,IF($B$5-AS$6&gt;365*11/12,AS33*0.23,IF($B$5-AS$6&gt;365*10/12,AS33*0.3,IF($B$5-AS$6&gt;365*9/12,AS33*0.37,IF($B$5-AS$6&gt;365*8/12,AS33*0.44,0)))))</f>
        <v>0</v>
      </c>
      <c r="DH33" s="21">
        <f>+IF($B$5-AT$6&lt;365/12,AT33,IF($B$5-AT$6&lt;365*2/12,AT33*0.93,IF($B$5-AT$6&lt;365*3/12,AT33*0.86,IF($B$5-AT$6&lt;365*4/12,AT33*0.79,IF($B$5-AT$6&lt;365*5/12,AT33*0.72,IF($B$5-AT$6&lt;365*6/12,AT33*0.65,IF($B$5-AT$6&lt;365*7/12,AT33*0.58,IF($B$5-AT$6&lt;365*8/12,AT33*0.51,0))))))))+IF($B$5-AT$6&gt;365,0,IF($B$5-AT$6&gt;365*11/12,AT33*0.23,IF($B$5-AT$6&gt;365*10/12,AT33*0.3,IF($B$5-AT$6&gt;365*9/12,AT33*0.37,IF($B$5-AT$6&gt;365*8/12,AT33*0.44,0)))))</f>
        <v>0</v>
      </c>
      <c r="DI33" s="20">
        <f>+IF($B$5-AU$6&lt;365/12,AU33,IF($B$5-AU$6&lt;365*2/12,AU33*0.93,IF($B$5-AU$6&lt;365*3/12,AU33*0.86,IF($B$5-AU$6&lt;365*4/12,AU33*0.79,IF($B$5-AU$6&lt;365*5/12,AU33*0.72,IF($B$5-AU$6&lt;365*6/12,AU33*0.65,IF($B$5-AU$6&lt;365*7/12,AU33*0.58,IF($B$5-AU$6&lt;365*8/12,AU33*0.51,0))))))))+IF($B$5-AU$6&gt;365,0,IF($B$5-AU$6&gt;365*11/12,AU33*0.23,IF($B$5-AU$6&gt;365*10/12,AU33*0.3,IF($B$5-AU$6&gt;365*9/12,AU33*0.37,IF($B$5-AU$6&gt;365*8/12,AU33*0.44,0)))))</f>
        <v>0</v>
      </c>
      <c r="DJ33" s="20">
        <f>+IF($B$5-AV$6&lt;365/12,AV33,IF($B$5-AV$6&lt;365*2/12,AV33*0.93,IF($B$5-AV$6&lt;365*3/12,AV33*0.86,IF($B$5-AV$6&lt;365*4/12,AV33*0.79,IF($B$5-AV$6&lt;365*5/12,AV33*0.72,IF($B$5-AV$6&lt;365*6/12,AV33*0.65,IF($B$5-AV$6&lt;365*7/12,AV33*0.58,IF($B$5-AV$6&lt;365*8/12,AV33*0.51,0))))))))+IF($B$5-AV$6&gt;365,0,IF($B$5-AV$6&gt;365*11/12,AV33*0.23,IF($B$5-AV$6&gt;365*10/12,AV33*0.3,IF($B$5-AV$6&gt;365*9/12,AV33*0.37,IF($B$5-AV$6&gt;365*8/12,AV33*0.44,0)))))</f>
        <v>0</v>
      </c>
      <c r="DK33" s="20">
        <f>+IF($B$5-AW$6&lt;365/12,AW33,IF($B$5-AW$6&lt;365*2/12,AW33*0.93,IF($B$5-AW$6&lt;365*3/12,AW33*0.86,IF($B$5-AW$6&lt;365*4/12,AW33*0.79,IF($B$5-AW$6&lt;365*5/12,AW33*0.72,IF($B$5-AW$6&lt;365*6/12,AW33*0.65,IF($B$5-AW$6&lt;365*7/12,AW33*0.58,IF($B$5-AW$6&lt;365*8/12,AW33*0.51,0))))))))+IF($B$5-AW$6&gt;365,0,IF($B$5-AW$6&gt;365*11/12,AW33*0.23,IF($B$5-AW$6&gt;365*10/12,AW33*0.3,IF($B$5-AW$6&gt;365*9/12,AW33*0.37,IF($B$5-AW$6&gt;365*8/12,AW33*0.44,0)))))</f>
        <v>0</v>
      </c>
      <c r="DL33" s="20">
        <f>+IF($B$5-AX$6&lt;365/12,AX33,IF($B$5-AX$6&lt;365*2/12,AX33*0.93,IF($B$5-AX$6&lt;365*3/12,AX33*0.86,IF($B$5-AX$6&lt;365*4/12,AX33*0.79,IF($B$5-AX$6&lt;365*5/12,AX33*0.72,IF($B$5-AX$6&lt;365*6/12,AX33*0.65,IF($B$5-AX$6&lt;365*7/12,AX33*0.58,IF($B$5-AX$6&lt;365*8/12,AX33*0.51,0))))))))+IF($B$5-AX$6&gt;365,0,IF($B$5-AX$6&gt;365*11/12,AX33*0.23,IF($B$5-AX$6&gt;365*10/12,AX33*0.3,IF($B$5-AX$6&gt;365*9/12,AX33*0.37,IF($B$5-AX$6&gt;365*8/12,AX33*0.44,0)))))</f>
        <v>0</v>
      </c>
      <c r="DM33" s="20">
        <f>+IF($B$5-AY$6&lt;365/12,AY33,IF($B$5-AY$6&lt;365*2/12,AY33*0.93,IF($B$5-AY$6&lt;365*3/12,AY33*0.86,IF($B$5-AY$6&lt;365*4/12,AY33*0.79,IF($B$5-AY$6&lt;365*5/12,AY33*0.72,IF($B$5-AY$6&lt;365*6/12,AY33*0.65,IF($B$5-AY$6&lt;365*7/12,AY33*0.58,IF($B$5-AY$6&lt;365*8/12,AY33*0.51,0))))))))+IF($B$5-AY$6&gt;365,0,IF($B$5-AY$6&gt;365*11/12,AY33*0.23,IF($B$5-AY$6&gt;365*10/12,AY33*0.3,IF($B$5-AY$6&gt;365*9/12,AY33*0.37,IF($B$5-AY$6&gt;365*8/12,AY33*0.44,0)))))</f>
        <v>0</v>
      </c>
      <c r="DN33" s="20">
        <f>+IF($B$5-AZ$6&lt;365/12,AZ33,IF($B$5-AZ$6&lt;365*2/12,AZ33*0.93,IF($B$5-AZ$6&lt;365*3/12,AZ33*0.86,IF($B$5-AZ$6&lt;365*4/12,AZ33*0.79,IF($B$5-AZ$6&lt;365*5/12,AZ33*0.72,IF($B$5-AZ$6&lt;365*6/12,AZ33*0.65,IF($B$5-AZ$6&lt;365*7/12,AZ33*0.58,IF($B$5-AZ$6&lt;365*8/12,AZ33*0.51,0))))))))+IF($B$5-AZ$6&gt;365,0,IF($B$5-AZ$6&gt;365*11/12,AZ33*0.23,IF($B$5-AZ$6&gt;365*10/12,AZ33*0.3,IF($B$5-AZ$6&gt;365*9/12,AZ33*0.37,IF($B$5-AZ$6&gt;365*8/12,AZ33*0.44,0)))))</f>
        <v>0</v>
      </c>
      <c r="DO33" s="20">
        <f>+IF($B$5-BA$6&lt;365/12,BA33,IF($B$5-BA$6&lt;365*2/12,BA33*0.93,IF($B$5-BA$6&lt;365*3/12,BA33*0.86,IF($B$5-BA$6&lt;365*4/12,BA33*0.79,IF($B$5-BA$6&lt;365*5/12,BA33*0.72,IF($B$5-BA$6&lt;365*6/12,BA33*0.65,IF($B$5-BA$6&lt;365*7/12,BA33*0.58,IF($B$5-BA$6&lt;365*8/12,BA33*0.51,0))))))))+IF($B$5-BA$6&gt;365,0,IF($B$5-BA$6&gt;365*11/12,BA33*0.23,IF($B$5-BA$6&gt;365*10/12,BA33*0.3,IF($B$5-BA$6&gt;365*9/12,BA33*0.37,IF($B$5-BA$6&gt;365*8/12,BA33*0.44,0)))))</f>
        <v>0</v>
      </c>
      <c r="DP33" s="20">
        <f>+IF($B$5-BB$6&lt;365/12,BB33,IF($B$5-BB$6&lt;365*2/12,BB33*0.93,IF($B$5-BB$6&lt;365*3/12,BB33*0.86,IF($B$5-BB$6&lt;365*4/12,BB33*0.79,IF($B$5-BB$6&lt;365*5/12,BB33*0.72,IF($B$5-BB$6&lt;365*6/12,BB33*0.65,IF($B$5-BB$6&lt;365*7/12,BB33*0.58,IF($B$5-BB$6&lt;365*8/12,BB33*0.51,0))))))))+IF($B$5-BB$6&gt;365,0,IF($B$5-BB$6&gt;365*11/12,BB33*0.23,IF($B$5-BB$6&gt;365*10/12,BB33*0.3,IF($B$5-BB$6&gt;365*9/12,BB33*0.37,IF($B$5-BB$6&gt;365*8/12,BB33*0.44,0)))))</f>
        <v>0</v>
      </c>
      <c r="DQ33" s="20">
        <f>+IF($B$5-BC$6&lt;365/12,BC33,IF($B$5-BC$6&lt;365*2/12,BC33*0.93,IF($B$5-BC$6&lt;365*3/12,BC33*0.86,IF($B$5-BC$6&lt;365*4/12,BC33*0.79,IF($B$5-BC$6&lt;365*5/12,BC33*0.72,IF($B$5-BC$6&lt;365*6/12,BC33*0.65,IF($B$5-BC$6&lt;365*7/12,BC33*0.58,IF($B$5-BC$6&lt;365*8/12,BC33*0.51,0))))))))+IF($B$5-BC$6&gt;365,0,IF($B$5-BC$6&gt;365*11/12,BC33*0.23,IF($B$5-BC$6&gt;365*10/12,BC33*0.3,IF($B$5-BC$6&gt;365*9/12,BC33*0.37,IF($B$5-BC$6&gt;365*8/12,BC33*0.44,0)))))</f>
        <v>0</v>
      </c>
      <c r="DR33" s="20">
        <f>+IF($B$5-BD$6&lt;365/12,BD33,IF($B$5-BD$6&lt;365*2/12,BD33*0.93,IF($B$5-BD$6&lt;365*3/12,BD33*0.86,IF($B$5-BD$6&lt;365*4/12,BD33*0.79,IF($B$5-BD$6&lt;365*5/12,BD33*0.72,IF($B$5-BD$6&lt;365*6/12,BD33*0.65,IF($B$5-BD$6&lt;365*7/12,BD33*0.58,IF($B$5-BD$6&lt;365*8/12,BD33*0.51,0))))))))+IF($B$5-BD$6&gt;365,0,IF($B$5-BD$6&gt;365*11/12,BD33*0.23,IF($B$5-BD$6&gt;365*10/12,BD33*0.3,IF($B$5-BD$6&gt;365*9/12,BD33*0.37,IF($B$5-BD$6&gt;365*8/12,BD33*0.44,0)))))</f>
        <v>0</v>
      </c>
      <c r="DS33" s="20">
        <f>+IF($B$5-BE$6&lt;365/12,BE33,IF($B$5-BE$6&lt;365*2/12,BE33*0.93,IF($B$5-BE$6&lt;365*3/12,BE33*0.86,IF($B$5-BE$6&lt;365*4/12,BE33*0.79,IF($B$5-BE$6&lt;365*5/12,BE33*0.72,IF($B$5-BE$6&lt;365*6/12,BE33*0.65,IF($B$5-BE$6&lt;365*7/12,BE33*0.58,IF($B$5-BE$6&lt;365*8/12,BE33*0.51,0))))))))+IF($B$5-BE$6&gt;365,0,IF($B$5-BE$6&gt;365*11/12,BE33*0.23,IF($B$5-BE$6&gt;365*10/12,BE33*0.3,IF($B$5-BE$6&gt;365*9/12,BE33*0.37,IF($B$5-BE$6&gt;365*8/12,BE33*0.44,0)))))</f>
        <v>0</v>
      </c>
      <c r="DT33" s="20">
        <f>+IF($B$5-BF$6&lt;365/12,BF33,IF($B$5-BF$6&lt;365*2/12,BF33*0.93,IF($B$5-BF$6&lt;365*3/12,BF33*0.86,IF($B$5-BF$6&lt;365*4/12,BF33*0.79,IF($B$5-BF$6&lt;365*5/12,BF33*0.72,IF($B$5-BF$6&lt;365*6/12,BF33*0.65,IF($B$5-BF$6&lt;365*7/12,BF33*0.58,IF($B$5-BF$6&lt;365*8/12,BF33*0.51,0))))))))+IF($B$5-BF$6&gt;365,0,IF($B$5-BF$6&gt;365*11/12,BF33*0.23,IF($B$5-BF$6&gt;365*10/12,BF33*0.3,IF($B$5-BF$6&gt;365*9/12,BF33*0.37,IF($B$5-BF$6&gt;365*8/12,BF33*0.44,0)))))</f>
        <v>0</v>
      </c>
      <c r="DU33" s="20">
        <f>+IF($B$5-BG$6&lt;365/12,BG33,IF($B$5-BG$6&lt;365*2/12,BG33*0.93,IF($B$5-BG$6&lt;365*3/12,BG33*0.86,IF($B$5-BG$6&lt;365*4/12,BG33*0.79,IF($B$5-BG$6&lt;365*5/12,BG33*0.72,IF($B$5-BG$6&lt;365*6/12,BG33*0.65,IF($B$5-BG$6&lt;365*7/12,BG33*0.58,IF($B$5-BG$6&lt;365*8/12,BG33*0.51,0))))))))+IF($B$5-BG$6&gt;365,0,IF($B$5-BG$6&gt;365*11/12,BG33*0.23,IF($B$5-BG$6&gt;365*10/12,BG33*0.3,IF($B$5-BG$6&gt;365*9/12,BG33*0.37,IF($B$5-BG$6&gt;365*8/12,BG33*0.44,0)))))</f>
        <v>0</v>
      </c>
      <c r="DV33" s="20">
        <f>+IF($B$5-BH$6&lt;365/12,BH33,IF($B$5-BH$6&lt;365*2/12,BH33*0.93,IF($B$5-BH$6&lt;365*3/12,BH33*0.86,IF($B$5-BH$6&lt;365*4/12,BH33*0.79,IF($B$5-BH$6&lt;365*5/12,BH33*0.72,IF($B$5-BH$6&lt;365*6/12,BH33*0.65,IF($B$5-BH$6&lt;365*7/12,BH33*0.58,IF($B$5-BH$6&lt;365*8/12,BH33*0.51,0))))))))+IF($B$5-BH$6&gt;365,0,IF($B$5-BH$6&gt;365*11/12,BH33*0.23,IF($B$5-BH$6&gt;365*10/12,BH33*0.3,IF($B$5-BH$6&gt;365*9/12,BH33*0.37,IF($B$5-BH$6&gt;365*8/12,BH33*0.44,0)))))</f>
        <v>0</v>
      </c>
      <c r="DW33" s="20">
        <f>+IF($B$5-BI$6&lt;365/12,BI33,IF($B$5-BI$6&lt;365*2/12,BI33*0.93,IF($B$5-BI$6&lt;365*3/12,BI33*0.86,IF($B$5-BI$6&lt;365*4/12,BI33*0.79,IF($B$5-BI$6&lt;365*5/12,BI33*0.72,IF($B$5-BI$6&lt;365*6/12,BI33*0.65,IF($B$5-BI$6&lt;365*7/12,BI33*0.58,IF($B$5-BI$6&lt;365*8/12,BI33*0.51,0))))))))+IF($B$5-BI$6&gt;365,0,IF($B$5-BI$6&gt;365*11/12,BI33*0.23,IF($B$5-BI$6&gt;365*10/12,BI33*0.3,IF($B$5-BI$6&gt;365*9/12,BI33*0.37,IF($B$5-BI$6&gt;365*8/12,BI33*0.44,0)))))</f>
        <v>0</v>
      </c>
      <c r="DX33" s="20">
        <f>+IF($B$5-BJ$6&lt;365/12,BJ33,IF($B$5-BJ$6&lt;365*2/12,BJ33*0.93,IF($B$5-BJ$6&lt;365*3/12,BJ33*0.86,IF($B$5-BJ$6&lt;365*4/12,BJ33*0.79,IF($B$5-BJ$6&lt;365*5/12,BJ33*0.72,IF($B$5-BJ$6&lt;365*6/12,BJ33*0.65,IF($B$5-BJ$6&lt;365*7/12,BJ33*0.58,IF($B$5-BJ$6&lt;365*8/12,BJ33*0.51,0))))))))+IF($B$5-BJ$6&gt;365,0,IF($B$5-BJ$6&gt;365*11/12,BJ33*0.23,IF($B$5-BJ$6&gt;365*10/12,BJ33*0.3,IF($B$5-BJ$6&gt;365*9/12,BJ33*0.37,IF($B$5-BJ$6&gt;365*8/12,BJ33*0.44,0)))))</f>
        <v>0</v>
      </c>
      <c r="DY33" s="20">
        <f>+IF($B$5-BK$6&lt;365/12,BK33,IF($B$5-BK$6&lt;365*2/12,BK33*0.93,IF($B$5-BK$6&lt;365*3/12,BK33*0.86,IF($B$5-BK$6&lt;365*4/12,BK33*0.79,IF($B$5-BK$6&lt;365*5/12,BK33*0.72,IF($B$5-BK$6&lt;365*6/12,BK33*0.65,IF($B$5-BK$6&lt;365*7/12,BK33*0.58,IF($B$5-BK$6&lt;365*8/12,BK33*0.51,0))))))))+IF($B$5-BK$6&gt;365,0,IF($B$5-BK$6&gt;365*11/12,BK33*0.23,IF($B$5-BK$6&gt;365*10/12,BK33*0.3,IF($B$5-BK$6&gt;365*9/12,BK33*0.37,IF($B$5-BK$6&gt;365*8/12,BK33*0.44,0)))))</f>
        <v>0</v>
      </c>
      <c r="DZ33" s="20">
        <f>+IF($B$5-BL$6&lt;365/12,BL33,IF($B$5-BL$6&lt;365*2/12,BL33*0.93,IF($B$5-BL$6&lt;365*3/12,BL33*0.86,IF($B$5-BL$6&lt;365*4/12,BL33*0.79,IF($B$5-BL$6&lt;365*5/12,BL33*0.72,IF($B$5-BL$6&lt;365*6/12,BL33*0.65,IF($B$5-BL$6&lt;365*7/12,BL33*0.58,IF($B$5-BL$6&lt;365*8/12,BL33*0.51,0))))))))+IF($B$5-BL$6&gt;365,0,IF($B$5-BL$6&gt;365*11/12,BL33*0.23,IF($B$5-BL$6&gt;365*10/12,BL33*0.3,IF($B$5-BL$6&gt;365*9/12,BL33*0.37,IF($B$5-BL$6&gt;365*8/12,BL33*0.44,0)))))</f>
        <v>0</v>
      </c>
      <c r="EA33" s="20">
        <f>+IF($B$5-BM$6&lt;365/12,BM33,IF($B$5-BM$6&lt;365*2/12,BM33*0.93,IF($B$5-BM$6&lt;365*3/12,BM33*0.86,IF($B$5-BM$6&lt;365*4/12,BM33*0.79,IF($B$5-BM$6&lt;365*5/12,BM33*0.72,IF($B$5-BM$6&lt;365*6/12,BM33*0.65,IF($B$5-BM$6&lt;365*7/12,BM33*0.58,IF($B$5-BM$6&lt;365*8/12,BM33*0.51,0))))))))+IF($B$5-BM$6&gt;365,0,IF($B$5-BM$6&gt;365*11/12,BM33*0.23,IF($B$5-BM$6&gt;365*10/12,BM33*0.3,IF($B$5-BM$6&gt;365*9/12,BM33*0.37,IF($B$5-BM$6&gt;365*8/12,BM33*0.44,0)))))</f>
        <v>0</v>
      </c>
      <c r="EB33" s="20">
        <f>+IF($B$5-BN$6&lt;365/12,BN33,IF($B$5-BN$6&lt;365*2/12,BN33*0.93,IF($B$5-BN$6&lt;365*3/12,BN33*0.86,IF($B$5-BN$6&lt;365*4/12,BN33*0.79,IF($B$5-BN$6&lt;365*5/12,BN33*0.72,IF($B$5-BN$6&lt;365*6/12,BN33*0.65,IF($B$5-BN$6&lt;365*7/12,BN33*0.58,IF($B$5-BN$6&lt;365*8/12,BN33*0.51,0))))))))+IF($B$5-BN$6&gt;365,0,IF($B$5-BN$6&gt;365*11/12,BN33*0.23,IF($B$5-BN$6&gt;365*10/12,BN33*0.3,IF($B$5-BN$6&gt;365*9/12,BN33*0.37,IF($B$5-BN$6&gt;365*8/12,BN33*0.44,0)))))</f>
        <v>55.6</v>
      </c>
      <c r="EC33" s="20">
        <f>+IF($B$5-BO$6&lt;365/12,BO33,IF($B$5-BO$6&lt;365*2/12,BO33*0.93,IF($B$5-BO$6&lt;365*3/12,BO33*0.86,IF($B$5-BO$6&lt;365*4/12,BO33*0.79,IF($B$5-BO$6&lt;365*5/12,BO33*0.72,IF($B$5-BO$6&lt;365*6/12,BO33*0.65,IF($B$5-BO$6&lt;365*7/12,BO33*0.58,IF($B$5-BO$6&lt;365*8/12,BO33*0.51,0))))))))+IF($B$5-BO$6&gt;365,0,IF($B$5-BO$6&gt;365*11/12,BO33*0.23,IF($B$5-BO$6&gt;365*10/12,BO33*0.3,IF($B$5-BO$6&gt;365*9/12,BO33*0.37,IF($B$5-BO$6&gt;365*8/12,BO33*0.44,0)))))</f>
        <v>0</v>
      </c>
      <c r="ED33" s="20">
        <f>+IF($B$5-BP$6&lt;365/12,BP33,IF($B$5-BP$6&lt;365*2/12,BP33*0.93,IF($B$5-BP$6&lt;365*3/12,BP33*0.86,IF($B$5-BP$6&lt;365*4/12,BP33*0.79,IF($B$5-BP$6&lt;365*5/12,BP33*0.72,IF($B$5-BP$6&lt;365*6/12,BP33*0.65,IF($B$5-BP$6&lt;365*7/12,BP33*0.58,IF($B$5-BP$6&lt;365*8/12,BP33*0.51,0))))))))+IF($B$5-BP$6&gt;365,0,IF($B$5-BP$6&gt;365*11/12,BP33*0.23,IF($B$5-BP$6&gt;365*10/12,BP33*0.3,IF($B$5-BP$6&gt;365*9/12,BP33*0.37,IF($B$5-BP$6&gt;365*8/12,BP33*0.44,0)))))</f>
        <v>0</v>
      </c>
      <c r="EE33" s="20"/>
      <c r="EF33" s="22">
        <f>SUM(BS33:EE33)</f>
        <v>55.6</v>
      </c>
      <c r="EG33" s="19">
        <f t="shared" si="8"/>
        <v>1</v>
      </c>
      <c r="EH33" s="17" t="str">
        <f t="shared" si="9"/>
        <v>Fabianna Braco</v>
      </c>
      <c r="EI33" s="31">
        <v>27</v>
      </c>
      <c r="EJ33" s="32">
        <f t="shared" si="11"/>
        <v>55.6</v>
      </c>
      <c r="EK33" s="23"/>
    </row>
    <row r="34" spans="2:141" ht="15" x14ac:dyDescent="0.2">
      <c r="B34" s="29">
        <f t="shared" si="10"/>
        <v>28</v>
      </c>
      <c r="C34" s="17" t="s">
        <v>108</v>
      </c>
      <c r="D34" s="17" t="s">
        <v>83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>
        <v>64</v>
      </c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26">
        <f>COUNT(D34:BQ34)</f>
        <v>1</v>
      </c>
      <c r="BS34" s="20">
        <f>+IF($B$5-E$6&lt;365/12,E34,IF($B$5-E$6&lt;365*2/12,E34*0.93,IF($B$5-E$6&lt;365*3/12,E34*0.86,IF($B$5-E$6&lt;365*4/12,E34*0.79,IF($B$5-E$6&lt;365*5/12,E34*0.72,IF($B$5-E$6&lt;365*6/12,E34*0.65,IF($B$5-E$6&lt;365*7/12,E34*0.58,IF($B$5-E$6&lt;365*8/12,E34*0.51,0))))))))+IF($B$5-E$6&gt;365,0,IF($B$5-E$6&gt;365*11/12,E34*0.23,IF($B$5-E$6&gt;365*10/12,E34*0.3,IF($B$5-E$6&gt;365*9/12,E34*0.37,IF($B$5-E$6&gt;365*8/12,E34*0.44,0)))))</f>
        <v>0</v>
      </c>
      <c r="BT34" s="20">
        <f>+IF($B$5-F$6&lt;365/12,F34,IF($B$5-F$6&lt;365*2/12,F34*0.93,IF($B$5-F$6&lt;365*3/12,F34*0.86,IF($B$5-F$6&lt;365*4/12,F34*0.79,IF($B$5-F$6&lt;365*5/12,F34*0.72,IF($B$5-F$6&lt;365*6/12,F34*0.65,IF($B$5-F$6&lt;365*7/12,F34*0.58,IF($B$5-F$6&lt;365*8/12,F34*0.51,0))))))))+IF($B$5-F$6&gt;365,0,IF($B$5-F$6&gt;365*11/12,F34*0.23,IF($B$5-F$6&gt;365*10/12,F34*0.3,IF($B$5-F$6&gt;365*9/12,F34*0.37,IF($B$5-F$6&gt;365*8/12,F34*0.44,0)))))</f>
        <v>0</v>
      </c>
      <c r="BU34" s="20">
        <f>+IF($B$5-G$6&lt;365/12,G34,IF($B$5-G$6&lt;365*2/12,G34*0.93,IF($B$5-G$6&lt;365*3/12,G34*0.86,IF($B$5-G$6&lt;365*4/12,G34*0.79,IF($B$5-G$6&lt;365*5/12,G34*0.72,IF($B$5-G$6&lt;365*6/12,G34*0.65,IF($B$5-G$6&lt;365*7/12,G34*0.58,IF($B$5-G$6&lt;365*8/12,G34*0.51,0))))))))+IF($B$5-G$6&gt;365,0,IF($B$5-G$6&gt;365*11/12,G34*0.23,IF($B$5-G$6&gt;365*10/12,G34*0.3,IF($B$5-G$6&gt;365*9/12,G34*0.37,IF($B$5-G$6&gt;365*8/12,G34*0.44,0)))))</f>
        <v>0</v>
      </c>
      <c r="BV34" s="20">
        <f>+IF($B$5-H$6&lt;365/12,H34,IF($B$5-H$6&lt;365*2/12,H34*0.93,IF($B$5-H$6&lt;365*3/12,H34*0.86,IF($B$5-H$6&lt;365*4/12,H34*0.79,IF($B$5-H$6&lt;365*5/12,H34*0.72,IF($B$5-H$6&lt;365*6/12,H34*0.65,IF($B$5-H$6&lt;365*7/12,H34*0.58,IF($B$5-H$6&lt;365*8/12,H34*0.51,0))))))))+IF($B$5-H$6&gt;365,0,IF($B$5-H$6&gt;365*11/12,H34*0.23,IF($B$5-H$6&gt;365*10/12,H34*0.3,IF($B$5-H$6&gt;365*9/12,H34*0.37,IF($B$5-H$6&gt;365*8/12,H34*0.44,0)))))</f>
        <v>0</v>
      </c>
      <c r="BW34" s="20">
        <f>+IF($B$5-I$6&lt;365/12,I34,IF($B$5-I$6&lt;365*2/12,I34*0.93,IF($B$5-I$6&lt;365*3/12,I34*0.86,IF($B$5-I$6&lt;365*4/12,I34*0.79,IF($B$5-I$6&lt;365*5/12,I34*0.72,IF($B$5-I$6&lt;365*6/12,I34*0.65,IF($B$5-I$6&lt;365*7/12,I34*0.58,IF($B$5-I$6&lt;365*8/12,I34*0.51,0))))))))+IF($B$5-I$6&gt;365,0,IF($B$5-I$6&gt;365*11/12,I34*0.23,IF($B$5-I$6&gt;365*10/12,I34*0.3,IF($B$5-I$6&gt;365*9/12,I34*0.37,IF($B$5-I$6&gt;365*8/12,I34*0.44,0)))))</f>
        <v>0</v>
      </c>
      <c r="BX34" s="20">
        <f>+IF($B$5-J$6&lt;365/12,J34,IF($B$5-J$6&lt;365*2/12,J34*0.93,IF($B$5-J$6&lt;365*3/12,J34*0.86,IF($B$5-J$6&lt;365*4/12,J34*0.79,IF($B$5-J$6&lt;365*5/12,J34*0.72,IF($B$5-J$6&lt;365*6/12,J34*0.65,IF($B$5-J$6&lt;365*7/12,J34*0.58,IF($B$5-J$6&lt;365*8/12,J34*0.51,0))))))))+IF($B$5-J$6&gt;365,0,IF($B$5-J$6&gt;365*11/12,J34*0.23,IF($B$5-J$6&gt;365*10/12,J34*0.3,IF($B$5-J$6&gt;365*9/12,J34*0.37,IF($B$5-J$6&gt;365*8/12,J34*0.44,0)))))</f>
        <v>0</v>
      </c>
      <c r="BY34" s="20">
        <f>+IF($B$5-K$6&lt;365/12,K34,IF($B$5-K$6&lt;365*2/12,K34*0.93,IF($B$5-K$6&lt;365*3/12,K34*0.86,IF($B$5-K$6&lt;365*4/12,K34*0.79,IF($B$5-K$6&lt;365*5/12,K34*0.72,IF($B$5-K$6&lt;365*6/12,K34*0.65,IF($B$5-K$6&lt;365*7/12,K34*0.58,IF($B$5-K$6&lt;365*8/12,K34*0.51,0))))))))+IF($B$5-K$6&gt;365,0,IF($B$5-K$6&gt;365*11/12,K34*0.23,IF($B$5-K$6&gt;365*10/12,K34*0.3,IF($B$5-K$6&gt;365*9/12,K34*0.37,IF($B$5-K$6&gt;365*8/12,K34*0.44,0)))))</f>
        <v>0</v>
      </c>
      <c r="BZ34" s="20">
        <f>+IF($B$5-L$6&lt;365/12,L34,IF($B$5-L$6&lt;365*2/12,L34*0.93,IF($B$5-L$6&lt;365*3/12,L34*0.86,IF($B$5-L$6&lt;365*4/12,L34*0.79,IF($B$5-L$6&lt;365*5/12,L34*0.72,IF($B$5-L$6&lt;365*6/12,L34*0.65,IF($B$5-L$6&lt;365*7/12,L34*0.58,IF($B$5-L$6&lt;365*8/12,L34*0.51,0))))))))+IF($B$5-L$6&gt;365,0,IF($B$5-L$6&gt;365*11/12,L34*0.23,IF($B$5-L$6&gt;365*10/12,L34*0.3,IF($B$5-L$6&gt;365*9/12,L34*0.37,IF($B$5-L$6&gt;365*8/12,L34*0.44,0)))))</f>
        <v>0</v>
      </c>
      <c r="CA34" s="20">
        <f>+IF($B$5-M$6&lt;365/12,M34,IF($B$5-M$6&lt;365*2/12,M34*0.93,IF($B$5-M$6&lt;365*3/12,M34*0.86,IF($B$5-M$6&lt;365*4/12,M34*0.79,IF($B$5-M$6&lt;365*5/12,M34*0.72,IF($B$5-M$6&lt;365*6/12,M34*0.65,IF($B$5-M$6&lt;365*7/12,M34*0.58,IF($B$5-M$6&lt;365*8/12,M34*0.51,0))))))))+IF($B$5-M$6&gt;365,0,IF($B$5-M$6&gt;365*11/12,M34*0.23,IF($B$5-M$6&gt;365*10/12,M34*0.3,IF($B$5-M$6&gt;365*9/12,M34*0.37,IF($B$5-M$6&gt;365*8/12,M34*0.44,0)))))</f>
        <v>0</v>
      </c>
      <c r="CB34" s="20">
        <f>+IF($B$5-N$6&lt;365/12,N34,IF($B$5-N$6&lt;365*2/12,N34*0.93,IF($B$5-N$6&lt;365*3/12,N34*0.86,IF($B$5-N$6&lt;365*4/12,N34*0.79,IF($B$5-N$6&lt;365*5/12,N34*0.72,IF($B$5-N$6&lt;365*6/12,N34*0.65,IF($B$5-N$6&lt;365*7/12,N34*0.58,IF($B$5-N$6&lt;365*8/12,N34*0.51,0))))))))+IF($B$5-N$6&gt;365,0,IF($B$5-N$6&gt;365*11/12,N34*0.23,IF($B$5-N$6&gt;365*10/12,N34*0.3,IF($B$5-N$6&gt;365*9/12,N34*0.37,IF($B$5-N$6&gt;365*8/12,N34*0.44,0)))))</f>
        <v>0</v>
      </c>
      <c r="CC34" s="20">
        <f>+IF($B$5-O$6&lt;365/12,O34,IF($B$5-O$6&lt;365*2/12,O34*0.93,IF($B$5-O$6&lt;365*3/12,O34*0.86,IF($B$5-O$6&lt;365*4/12,O34*0.79,IF($B$5-O$6&lt;365*5/12,O34*0.72,IF($B$5-O$6&lt;365*6/12,O34*0.65,IF($B$5-O$6&lt;365*7/12,O34*0.58,IF($B$5-O$6&lt;365*8/12,O34*0.51,0))))))))+IF($B$5-O$6&gt;365,0,IF($B$5-O$6&gt;365*11/12,O34*0.23,IF($B$5-O$6&gt;365*10/12,O34*0.3,IF($B$5-O$6&gt;365*9/12,O34*0.37,IF($B$5-O$6&gt;365*8/12,O34*0.44,0)))))</f>
        <v>0</v>
      </c>
      <c r="CD34" s="20">
        <f>+IF($B$5-P$6&lt;365/12,P34,IF($B$5-P$6&lt;365*2/12,P34*0.93,IF($B$5-P$6&lt;365*3/12,P34*0.86,IF($B$5-P$6&lt;365*4/12,P34*0.79,IF($B$5-P$6&lt;365*5/12,P34*0.72,IF($B$5-P$6&lt;365*6/12,P34*0.65,IF($B$5-P$6&lt;365*7/12,P34*0.58,IF($B$5-P$6&lt;365*8/12,P34*0.51,0))))))))+IF($B$5-P$6&gt;365,0,IF($B$5-P$6&gt;365*11/12,P34*0.23,IF($B$5-P$6&gt;365*10/12,P34*0.3,IF($B$5-P$6&gt;365*9/12,P34*0.37,IF($B$5-P$6&gt;365*8/12,P34*0.44,0)))))</f>
        <v>0</v>
      </c>
      <c r="CE34" s="20">
        <f>+IF($B$5-Q$6&lt;365/12,Q34,IF($B$5-Q$6&lt;365*2/12,Q34*0.93,IF($B$5-Q$6&lt;365*3/12,Q34*0.86,IF($B$5-Q$6&lt;365*4/12,Q34*0.79,IF($B$5-Q$6&lt;365*5/12,Q34*0.72,IF($B$5-Q$6&lt;365*6/12,Q34*0.65,IF($B$5-Q$6&lt;365*7/12,Q34*0.58,IF($B$5-Q$6&lt;365*8/12,Q34*0.51,0))))))))+IF($B$5-Q$6&gt;365,0,IF($B$5-Q$6&gt;365*11/12,Q34*0.23,IF($B$5-Q$6&gt;365*10/12,Q34*0.3,IF($B$5-Q$6&gt;365*9/12,Q34*0.37,IF($B$5-Q$6&gt;365*8/12,Q34*0.44,0)))))</f>
        <v>0</v>
      </c>
      <c r="CF34" s="20">
        <f>+IF($B$5-R$6&lt;365/12,R34,IF($B$5-R$6&lt;365*2/12,R34*0.93,IF($B$5-R$6&lt;365*3/12,R34*0.86,IF($B$5-R$6&lt;365*4/12,R34*0.79,IF($B$5-R$6&lt;365*5/12,R34*0.72,IF($B$5-R$6&lt;365*6/12,R34*0.65,IF($B$5-R$6&lt;365*7/12,R34*0.58,IF($B$5-R$6&lt;365*8/12,R34*0.51,0))))))))+IF($B$5-R$6&gt;365,0,IF($B$5-R$6&gt;365*11/12,R34*0.23,IF($B$5-R$6&gt;365*10/12,R34*0.3,IF($B$5-R$6&gt;365*9/12,R34*0.37,IF($B$5-R$6&gt;365*8/12,R34*0.44,0)))))</f>
        <v>0</v>
      </c>
      <c r="CG34" s="20">
        <f>+IF($B$5-S$6&lt;365/12,S34,IF($B$5-S$6&lt;365*2/12,S34*0.93,IF($B$5-S$6&lt;365*3/12,S34*0.86,IF($B$5-S$6&lt;365*4/12,S34*0.79,IF($B$5-S$6&lt;365*5/12,S34*0.72,IF($B$5-S$6&lt;365*6/12,S34*0.65,IF($B$5-S$6&lt;365*7/12,S34*0.58,IF($B$5-S$6&lt;365*8/12,S34*0.51,0))))))))+IF($B$5-S$6&gt;365,0,IF($B$5-S$6&gt;365*11/12,S34*0.23,IF($B$5-S$6&gt;365*10/12,S34*0.3,IF($B$5-S$6&gt;365*9/12,S34*0.37,IF($B$5-S$6&gt;365*8/12,S34*0.44,0)))))</f>
        <v>0</v>
      </c>
      <c r="CH34" s="20">
        <f>+IF($B$5-T$6&lt;365/12,T34,IF($B$5-T$6&lt;365*2/12,T34*0.93,IF($B$5-T$6&lt;365*3/12,T34*0.86,IF($B$5-T$6&lt;365*4/12,T34*0.79,IF($B$5-T$6&lt;365*5/12,T34*0.72,IF($B$5-T$6&lt;365*6/12,T34*0.65,IF($B$5-T$6&lt;365*7/12,T34*0.58,IF($B$5-T$6&lt;365*8/12,T34*0.51,0))))))))+IF($B$5-T$6&gt;365,0,IF($B$5-T$6&gt;365*11/12,T34*0.23,IF($B$5-T$6&gt;365*10/12,T34*0.3,IF($B$5-T$6&gt;365*9/12,T34*0.37,IF($B$5-T$6&gt;365*8/12,T34*0.44,0)))))</f>
        <v>0</v>
      </c>
      <c r="CI34" s="20">
        <f>+IF($B$5-U$6&lt;365/12,U34,IF($B$5-U$6&lt;365*2/12,U34*0.93,IF($B$5-U$6&lt;365*3/12,U34*0.86,IF($B$5-U$6&lt;365*4/12,U34*0.79,IF($B$5-U$6&lt;365*5/12,U34*0.72,IF($B$5-U$6&lt;365*6/12,U34*0.65,IF($B$5-U$6&lt;365*7/12,U34*0.58,IF($B$5-U$6&lt;365*8/12,U34*0.51,0))))))))+IF($B$5-U$6&gt;365,0,IF($B$5-U$6&gt;365*11/12,U34*0.23,IF($B$5-U$6&gt;365*10/12,U34*0.3,IF($B$5-U$6&gt;365*9/12,U34*0.37,IF($B$5-U$6&gt;365*8/12,U34*0.44,0)))))</f>
        <v>0</v>
      </c>
      <c r="CJ34" s="20">
        <f>+IF($B$5-V$6&lt;365/12,V34,IF($B$5-V$6&lt;365*2/12,V34*0.93,IF($B$5-V$6&lt;365*3/12,V34*0.86,IF($B$5-V$6&lt;365*4/12,V34*0.79,IF($B$5-V$6&lt;365*5/12,V34*0.72,IF($B$5-V$6&lt;365*6/12,V34*0.65,IF($B$5-V$6&lt;365*7/12,V34*0.58,IF($B$5-V$6&lt;365*8/12,V34*0.51,0))))))))+IF($B$5-V$6&gt;365,0,IF($B$5-V$6&gt;365*11/12,V34*0.23,IF($B$5-V$6&gt;365*10/12,V34*0.3,IF($B$5-V$6&gt;365*9/12,V34*0.37,IF($B$5-V$6&gt;365*8/12,V34*0.44,0)))))</f>
        <v>0</v>
      </c>
      <c r="CK34" s="20">
        <f>+IF($B$5-W$6&lt;365/12,W34,IF($B$5-W$6&lt;365*2/12,W34*0.93,IF($B$5-W$6&lt;365*3/12,W34*0.86,IF($B$5-W$6&lt;365*4/12,W34*0.79,IF($B$5-W$6&lt;365*5/12,W34*0.72,IF($B$5-W$6&lt;365*6/12,W34*0.65,IF($B$5-W$6&lt;365*7/12,W34*0.58,IF($B$5-W$6&lt;365*8/12,W34*0.51,0))))))))+IF($B$5-W$6&gt;365,0,IF($B$5-W$6&gt;365*11/12,W34*0.23,IF($B$5-W$6&gt;365*10/12,W34*0.3,IF($B$5-W$6&gt;365*9/12,W34*0.37,IF($B$5-W$6&gt;365*8/12,W34*0.44,0)))))</f>
        <v>0</v>
      </c>
      <c r="CL34" s="20">
        <f>+IF($B$5-X$6&lt;365/12,X34,IF($B$5-X$6&lt;365*2/12,X34*0.93,IF($B$5-X$6&lt;365*3/12,X34*0.86,IF($B$5-X$6&lt;365*4/12,X34*0.79,IF($B$5-X$6&lt;365*5/12,X34*0.72,IF($B$5-X$6&lt;365*6/12,X34*0.65,IF($B$5-X$6&lt;365*7/12,X34*0.58,IF($B$5-X$6&lt;365*8/12,X34*0.51,0))))))))+IF($B$5-X$6&gt;365,0,IF($B$5-X$6&gt;365*11/12,X34*0.23,IF($B$5-X$6&gt;365*10/12,X34*0.3,IF($B$5-X$6&gt;365*9/12,X34*0.37,IF($B$5-X$6&gt;365*8/12,X34*0.44,0)))))</f>
        <v>0</v>
      </c>
      <c r="CM34" s="20">
        <f>+IF($B$5-Y$6&lt;365/12,Y34,IF($B$5-Y$6&lt;365*2/12,Y34*0.93,IF($B$5-Y$6&lt;365*3/12,Y34*0.86,IF($B$5-Y$6&lt;365*4/12,Y34*0.79,IF($B$5-Y$6&lt;365*5/12,Y34*0.72,IF($B$5-Y$6&lt;365*6/12,Y34*0.65,IF($B$5-Y$6&lt;365*7/12,Y34*0.58,IF($B$5-Y$6&lt;365*8/12,Y34*0.51,0))))))))+IF($B$5-Y$6&gt;365,0,IF($B$5-Y$6&gt;365*11/12,Y34*0.23,IF($B$5-Y$6&gt;365*10/12,Y34*0.3,IF($B$5-Y$6&gt;365*9/12,Y34*0.37,IF($B$5-Y$6&gt;365*8/12,Y34*0.44,0)))))</f>
        <v>0</v>
      </c>
      <c r="CN34" s="20">
        <f>+IF($B$5-Z$6&lt;365/12,Z34,IF($B$5-Z$6&lt;365*2/12,Z34*0.93,IF($B$5-Z$6&lt;365*3/12,Z34*0.86,IF($B$5-Z$6&lt;365*4/12,Z34*0.79,IF($B$5-Z$6&lt;365*5/12,Z34*0.72,IF($B$5-Z$6&lt;365*6/12,Z34*0.65,IF($B$5-Z$6&lt;365*7/12,Z34*0.58,IF($B$5-Z$6&lt;365*8/12,Z34*0.51,0))))))))+IF($B$5-Z$6&gt;365,0,IF($B$5-Z$6&gt;365*11/12,Z34*0.23,IF($B$5-Z$6&gt;365*10/12,Z34*0.3,IF($B$5-Z$6&gt;365*9/12,Z34*0.37,IF($B$5-Z$6&gt;365*8/12,Z34*0.44,0)))))</f>
        <v>0</v>
      </c>
      <c r="CO34" s="20">
        <f>+IF($B$5-AA$6&lt;365/12,AA34,IF($B$5-AA$6&lt;365*2/12,AA34*0.93,IF($B$5-AA$6&lt;365*3/12,AA34*0.86,IF($B$5-AA$6&lt;365*4/12,AA34*0.79,IF($B$5-AA$6&lt;365*5/12,AA34*0.72,IF($B$5-AA$6&lt;365*6/12,AA34*0.65,IF($B$5-AA$6&lt;365*7/12,AA34*0.58,IF($B$5-AA$6&lt;365*8/12,AA34*0.51,0))))))))+IF($B$5-AA$6&gt;365,0,IF($B$5-AA$6&gt;365*11/12,AA34*0.23,IF($B$5-AA$6&gt;365*10/12,AA34*0.3,IF($B$5-AA$6&gt;365*9/12,AA34*0.37,IF($B$5-AA$6&gt;365*8/12,AA34*0.44,0)))))</f>
        <v>0</v>
      </c>
      <c r="CP34" s="20">
        <f>+IF($B$5-AB$6&lt;365/12,AB34,IF($B$5-AB$6&lt;365*2/12,AB34*0.93,IF($B$5-AB$6&lt;365*3/12,AB34*0.86,IF($B$5-AB$6&lt;365*4/12,AB34*0.79,IF($B$5-AB$6&lt;365*5/12,AB34*0.72,IF($B$5-AB$6&lt;365*6/12,AB34*0.65,IF($B$5-AB$6&lt;365*7/12,AB34*0.58,IF($B$5-AB$6&lt;365*8/12,AB34*0.51,0))))))))+IF($B$5-AB$6&gt;365,0,IF($B$5-AB$6&gt;365*11/12,AB34*0.23,IF($B$5-AB$6&gt;365*10/12,AB34*0.3,IF($B$5-AB$6&gt;365*9/12,AB34*0.37,IF($B$5-AB$6&gt;365*8/12,AB34*0.44,0)))))</f>
        <v>0</v>
      </c>
      <c r="CQ34" s="20">
        <f>+IF($B$5-AC$6&lt;365/12,AC34,IF($B$5-AC$6&lt;365*2/12,AC34*0.93,IF($B$5-AC$6&lt;365*3/12,AC34*0.86,IF($B$5-AC$6&lt;365*4/12,AC34*0.79,IF($B$5-AC$6&lt;365*5/12,AC34*0.72,IF($B$5-AC$6&lt;365*6/12,AC34*0.65,IF($B$5-AC$6&lt;365*7/12,AC34*0.58,IF($B$5-AC$6&lt;365*8/12,AC34*0.51,0))))))))+IF($B$5-AC$6&gt;365,0,IF($B$5-AC$6&gt;365*11/12,AC34*0.23,IF($B$5-AC$6&gt;365*10/12,AC34*0.3,IF($B$5-AC$6&gt;365*9/12,AC34*0.37,IF($B$5-AC$6&gt;365*8/12,AC34*0.44,0)))))</f>
        <v>0</v>
      </c>
      <c r="CR34" s="20">
        <f>+IF($B$5-AD$6&lt;365/12,AD34,IF($B$5-AD$6&lt;365*2/12,AD34*0.93,IF($B$5-AD$6&lt;365*3/12,AD34*0.86,IF($B$5-AD$6&lt;365*4/12,AD34*0.79,IF($B$5-AD$6&lt;365*5/12,AD34*0.72,IF($B$5-AD$6&lt;365*6/12,AD34*0.65,IF($B$5-AD$6&lt;365*7/12,AD34*0.58,IF($B$5-AD$6&lt;365*8/12,AD34*0.51,0))))))))+IF($B$5-AD$6&gt;365,0,IF($B$5-AD$6&gt;365*11/12,AD34*0.23,IF($B$5-AD$6&gt;365*10/12,AD34*0.3,IF($B$5-AD$6&gt;365*9/12,AD34*0.37,IF($B$5-AD$6&gt;365*8/12,AD34*0.44,0)))))</f>
        <v>0</v>
      </c>
      <c r="CS34" s="20">
        <f>+IF($B$5-AE$6&lt;365/12,AE34,IF($B$5-AE$6&lt;365*2/12,AE34*0.93,IF($B$5-AE$6&lt;365*3/12,AE34*0.86,IF($B$5-AE$6&lt;365*4/12,AE34*0.79,IF($B$5-AE$6&lt;365*5/12,AE34*0.72,IF($B$5-AE$6&lt;365*6/12,AE34*0.65,IF($B$5-AE$6&lt;365*7/12,AE34*0.58,IF($B$5-AE$6&lt;365*8/12,AE34*0.51,0))))))))+IF($B$5-AE$6&gt;365,0,IF($B$5-AE$6&gt;365*11/12,AE34*0.23,IF($B$5-AE$6&gt;365*10/12,AE34*0.3,IF($B$5-AE$6&gt;365*9/12,AE34*0.37,IF($B$5-AE$6&gt;365*8/12,AE34*0.44,0)))))</f>
        <v>0</v>
      </c>
      <c r="CT34" s="20">
        <f>+IF($B$5-AF$6&lt;365/12,AF34,IF($B$5-AF$6&lt;365*2/12,AF34*0.93,IF($B$5-AF$6&lt;365*3/12,AF34*0.86,IF($B$5-AF$6&lt;365*4/12,AF34*0.79,IF($B$5-AF$6&lt;365*5/12,AF34*0.72,IF($B$5-AF$6&lt;365*6/12,AF34*0.65,IF($B$5-AF$6&lt;365*7/12,AF34*0.58,IF($B$5-AF$6&lt;365*8/12,AF34*0.51,0))))))))+IF($B$5-AF$6&gt;365,0,IF($B$5-AF$6&gt;365*11/12,AF34*0.23,IF($B$5-AF$6&gt;365*10/12,AF34*0.3,IF($B$5-AF$6&gt;365*9/12,AF34*0.37,IF($B$5-AF$6&gt;365*8/12,AF34*0.44,0)))))</f>
        <v>0</v>
      </c>
      <c r="CU34" s="20">
        <f>+IF($B$5-AG$6&lt;365/12,AG34,IF($B$5-AG$6&lt;365*2/12,AG34*0.93,IF($B$5-AG$6&lt;365*3/12,AG34*0.86,IF($B$5-AG$6&lt;365*4/12,AG34*0.79,IF($B$5-AG$6&lt;365*5/12,AG34*0.72,IF($B$5-AG$6&lt;365*6/12,AG34*0.65,IF($B$5-AG$6&lt;365*7/12,AG34*0.58,IF($B$5-AG$6&lt;365*8/12,AG34*0.51,0))))))))+IF($B$5-AG$6&gt;365,0,IF($B$5-AG$6&gt;365*11/12,AG34*0.23,IF($B$5-AG$6&gt;365*10/12,AG34*0.3,IF($B$5-AG$6&gt;365*9/12,AG34*0.37,IF($B$5-AG$6&gt;365*8/12,AG34*0.44,0)))))</f>
        <v>0</v>
      </c>
      <c r="CV34" s="20">
        <f>+IF($B$5-AH$6&lt;365/12,AH34,IF($B$5-AH$6&lt;365*2/12,AH34*0.93,IF($B$5-AH$6&lt;365*3/12,AH34*0.86,IF($B$5-AH$6&lt;365*4/12,AH34*0.79,IF($B$5-AH$6&lt;365*5/12,AH34*0.72,IF($B$5-AH$6&lt;365*6/12,AH34*0.65,IF($B$5-AH$6&lt;365*7/12,AH34*0.58,IF($B$5-AH$6&lt;365*8/12,AH34*0.51,0))))))))+IF($B$5-AH$6&gt;365,0,IF($B$5-AH$6&gt;365*11/12,AH34*0.23,IF($B$5-AH$6&gt;365*10/12,AH34*0.3,IF($B$5-AH$6&gt;365*9/12,AH34*0.37,IF($B$5-AH$6&gt;365*8/12,AH34*0.44,0)))))</f>
        <v>0</v>
      </c>
      <c r="CW34" s="20">
        <f>+IF($B$5-AI$6&lt;365/12,AI34,IF($B$5-AI$6&lt;365*2/12,AI34*0.93,IF($B$5-AI$6&lt;365*3/12,AI34*0.86,IF($B$5-AI$6&lt;365*4/12,AI34*0.79,IF($B$5-AI$6&lt;365*5/12,AI34*0.72,IF($B$5-AI$6&lt;365*6/12,AI34*0.65,IF($B$5-AI$6&lt;365*7/12,AI34*0.58,IF($B$5-AI$6&lt;365*8/12,AI34*0.51,0))))))))+IF($B$5-AI$6&gt;365,0,IF($B$5-AI$6&gt;365*11/12,AI34*0.23,IF($B$5-AI$6&gt;365*10/12,AI34*0.3,IF($B$5-AI$6&gt;365*9/12,AI34*0.37,IF($B$5-AI$6&gt;365*8/12,AI34*0.44,0)))))</f>
        <v>0</v>
      </c>
      <c r="CX34" s="20">
        <f>+IF($B$5-AJ$6&lt;365/12,AJ34,IF($B$5-AJ$6&lt;365*2/12,AJ34*0.93,IF($B$5-AJ$6&lt;365*3/12,AJ34*0.86,IF($B$5-AJ$6&lt;365*4/12,AJ34*0.79,IF($B$5-AJ$6&lt;365*5/12,AJ34*0.72,IF($B$5-AJ$6&lt;365*6/12,AJ34*0.65,IF($B$5-AJ$6&lt;365*7/12,AJ34*0.58,IF($B$5-AJ$6&lt;365*8/12,AJ34*0.51,0))))))))+IF($B$5-AJ$6&gt;365,0,IF($B$5-AJ$6&gt;365*11/12,AJ34*0.23,IF($B$5-AJ$6&gt;365*10/12,AJ34*0.3,IF($B$5-AJ$6&gt;365*9/12,AJ34*0.37,IF($B$5-AJ$6&gt;365*8/12,AJ34*0.44,0)))))</f>
        <v>0</v>
      </c>
      <c r="CY34" s="20">
        <f>+IF($B$5-AK$6&lt;365/12,AK34,IF($B$5-AK$6&lt;365*2/12,AK34*0.93,IF($B$5-AK$6&lt;365*3/12,AK34*0.86,IF($B$5-AK$6&lt;365*4/12,AK34*0.79,IF($B$5-AK$6&lt;365*5/12,AK34*0.72,IF($B$5-AK$6&lt;365*6/12,AK34*0.65,IF($B$5-AK$6&lt;365*7/12,AK34*0.58,IF($B$5-AK$6&lt;365*8/12,AK34*0.51,0))))))))+IF($B$5-AK$6&gt;365,0,IF($B$5-AK$6&gt;365*11/12,AK34*0.23,IF($B$5-AK$6&gt;365*10/12,AK34*0.3,IF($B$5-AK$6&gt;365*9/12,AK34*0.37,IF($B$5-AK$6&gt;365*8/12,AK34*0.44,0)))))</f>
        <v>0</v>
      </c>
      <c r="CZ34" s="20">
        <f>+IF($B$5-AL$6&lt;365/12,AL34,IF($B$5-AL$6&lt;365*2/12,AL34*0.93,IF($B$5-AL$6&lt;365*3/12,AL34*0.86,IF($B$5-AL$6&lt;365*4/12,AL34*0.79,IF($B$5-AL$6&lt;365*5/12,AL34*0.72,IF($B$5-AL$6&lt;365*6/12,AL34*0.65,IF($B$5-AL$6&lt;365*7/12,AL34*0.58,IF($B$5-AL$6&lt;365*8/12,AL34*0.51,0))))))))+IF($B$5-AL$6&gt;365,0,IF($B$5-AL$6&gt;365*11/12,AL34*0.23,IF($B$5-AL$6&gt;365*10/12,AL34*0.3,IF($B$5-AL$6&gt;365*9/12,AL34*0.37,IF($B$5-AL$6&gt;365*8/12,AL34*0.44,0)))))</f>
        <v>0</v>
      </c>
      <c r="DA34" s="20">
        <f>+IF($B$5-AM$6&lt;365/12,AM34,IF($B$5-AM$6&lt;365*2/12,AM34*0.93,IF($B$5-AM$6&lt;365*3/12,AM34*0.86,IF($B$5-AM$6&lt;365*4/12,AM34*0.79,IF($B$5-AM$6&lt;365*5/12,AM34*0.72,IF($B$5-AM$6&lt;365*6/12,AM34*0.65,IF($B$5-AM$6&lt;365*7/12,AM34*0.58,IF($B$5-AM$6&lt;365*8/12,AM34*0.51,0))))))))+IF($B$5-AM$6&gt;365,0,IF($B$5-AM$6&gt;365*11/12,AM34*0.23,IF($B$5-AM$6&gt;365*10/12,AM34*0.3,IF($B$5-AM$6&gt;365*9/12,AM34*0.37,IF($B$5-AM$6&gt;365*8/12,AM34*0.44,0)))))</f>
        <v>0</v>
      </c>
      <c r="DB34" s="20">
        <f>+IF($B$5-AN$6&lt;365/12,AN34,IF($B$5-AN$6&lt;365*2/12,AN34*0.93,IF($B$5-AN$6&lt;365*3/12,AN34*0.86,IF($B$5-AN$6&lt;365*4/12,AN34*0.79,IF($B$5-AN$6&lt;365*5/12,AN34*0.72,IF($B$5-AN$6&lt;365*6/12,AN34*0.65,IF($B$5-AN$6&lt;365*7/12,AN34*0.58,IF($B$5-AN$6&lt;365*8/12,AN34*0.51,0))))))))+IF($B$5-AN$6&gt;365,0,IF($B$5-AN$6&gt;365*11/12,AN34*0.23,IF($B$5-AN$6&gt;365*10/12,AN34*0.3,IF($B$5-AN$6&gt;365*9/12,AN34*0.37,IF($B$5-AN$6&gt;365*8/12,AN34*0.44,0)))))</f>
        <v>0</v>
      </c>
      <c r="DC34" s="20">
        <f>+IF($B$5-AO$6&lt;365/12,AO34,IF($B$5-AO$6&lt;365*2/12,AO34*0.93,IF($B$5-AO$6&lt;365*3/12,AO34*0.86,IF($B$5-AO$6&lt;365*4/12,AO34*0.79,IF($B$5-AO$6&lt;365*5/12,AO34*0.72,IF($B$5-AO$6&lt;365*6/12,AO34*0.65,IF($B$5-AO$6&lt;365*7/12,AO34*0.58,IF($B$5-AO$6&lt;365*8/12,AO34*0.51,0))))))))+IF($B$5-AO$6&gt;365,0,IF($B$5-AO$6&gt;365*11/12,AO34*0.23,IF($B$5-AO$6&gt;365*10/12,AO34*0.3,IF($B$5-AO$6&gt;365*9/12,AO34*0.37,IF($B$5-AO$6&gt;365*8/12,AO34*0.44,0)))))</f>
        <v>0</v>
      </c>
      <c r="DD34" s="20">
        <f>+IF($B$5-AP$6&lt;365/12,AP34,IF($B$5-AP$6&lt;365*2/12,AP34*0.93,IF($B$5-AP$6&lt;365*3/12,AP34*0.86,IF($B$5-AP$6&lt;365*4/12,AP34*0.79,IF($B$5-AP$6&lt;365*5/12,AP34*0.72,IF($B$5-AP$6&lt;365*6/12,AP34*0.65,IF($B$5-AP$6&lt;365*7/12,AP34*0.58,IF($B$5-AP$6&lt;365*8/12,AP34*0.51,0))))))))+IF($B$5-AP$6&gt;365,0,IF($B$5-AP$6&gt;365*11/12,AP34*0.23,IF($B$5-AP$6&gt;365*10/12,AP34*0.3,IF($B$5-AP$6&gt;365*9/12,AP34*0.37,IF($B$5-AP$6&gt;365*8/12,AP34*0.44,0)))))</f>
        <v>0</v>
      </c>
      <c r="DE34" s="20">
        <f>+IF($B$5-AQ$6&lt;365/12,AQ34,IF($B$5-AQ$6&lt;365*2/12,AQ34*0.93,IF($B$5-AQ$6&lt;365*3/12,AQ34*0.86,IF($B$5-AQ$6&lt;365*4/12,AQ34*0.79,IF($B$5-AQ$6&lt;365*5/12,AQ34*0.72,IF($B$5-AQ$6&lt;365*6/12,AQ34*0.65,IF($B$5-AQ$6&lt;365*7/12,AQ34*0.58,IF($B$5-AQ$6&lt;365*8/12,AQ34*0.51,0))))))))+IF($B$5-AQ$6&gt;365,0,IF($B$5-AQ$6&gt;365*11/12,AQ34*0.23,IF($B$5-AQ$6&gt;365*10/12,AQ34*0.3,IF($B$5-AQ$6&gt;365*9/12,AQ34*0.37,IF($B$5-AQ$6&gt;365*8/12,AQ34*0.44,0)))))</f>
        <v>0</v>
      </c>
      <c r="DF34" s="20">
        <f>+IF($B$5-AR$6&lt;365/12,AR34,IF($B$5-AR$6&lt;365*2/12,AR34*0.93,IF($B$5-AR$6&lt;365*3/12,AR34*0.86,IF($B$5-AR$6&lt;365*4/12,AR34*0.79,IF($B$5-AR$6&lt;365*5/12,AR34*0.72,IF($B$5-AR$6&lt;365*6/12,AR34*0.65,IF($B$5-AR$6&lt;365*7/12,AR34*0.58,IF($B$5-AR$6&lt;365*8/12,AR34*0.51,0))))))))+IF($B$5-AR$6&gt;365,0,IF($B$5-AR$6&gt;365*11/12,AR34*0.23,IF($B$5-AR$6&gt;365*10/12,AR34*0.3,IF($B$5-AR$6&gt;365*9/12,AR34*0.37,IF($B$5-AR$6&gt;365*8/12,AR34*0.44,0)))))</f>
        <v>0</v>
      </c>
      <c r="DG34" s="20">
        <f>+IF($B$5-AS$6&lt;365/12,AS34,IF($B$5-AS$6&lt;365*2/12,AS34*0.93,IF($B$5-AS$6&lt;365*3/12,AS34*0.86,IF($B$5-AS$6&lt;365*4/12,AS34*0.79,IF($B$5-AS$6&lt;365*5/12,AS34*0.72,IF($B$5-AS$6&lt;365*6/12,AS34*0.65,IF($B$5-AS$6&lt;365*7/12,AS34*0.58,IF($B$5-AS$6&lt;365*8/12,AS34*0.51,0))))))))+IF($B$5-AS$6&gt;365,0,IF($B$5-AS$6&gt;365*11/12,AS34*0.23,IF($B$5-AS$6&gt;365*10/12,AS34*0.3,IF($B$5-AS$6&gt;365*9/12,AS34*0.37,IF($B$5-AS$6&gt;365*8/12,AS34*0.44,0)))))</f>
        <v>0</v>
      </c>
      <c r="DH34" s="21">
        <f>+IF($B$5-AT$6&lt;365/12,AT34,IF($B$5-AT$6&lt;365*2/12,AT34*0.93,IF($B$5-AT$6&lt;365*3/12,AT34*0.86,IF($B$5-AT$6&lt;365*4/12,AT34*0.79,IF($B$5-AT$6&lt;365*5/12,AT34*0.72,IF($B$5-AT$6&lt;365*6/12,AT34*0.65,IF($B$5-AT$6&lt;365*7/12,AT34*0.58,IF($B$5-AT$6&lt;365*8/12,AT34*0.51,0))))))))+IF($B$5-AT$6&gt;365,0,IF($B$5-AT$6&gt;365*11/12,AT34*0.23,IF($B$5-AT$6&gt;365*10/12,AT34*0.3,IF($B$5-AT$6&gt;365*9/12,AT34*0.37,IF($B$5-AT$6&gt;365*8/12,AT34*0.44,0)))))</f>
        <v>0</v>
      </c>
      <c r="DI34" s="20">
        <f>+IF($B$5-AU$6&lt;365/12,AU34,IF($B$5-AU$6&lt;365*2/12,AU34*0.93,IF($B$5-AU$6&lt;365*3/12,AU34*0.86,IF($B$5-AU$6&lt;365*4/12,AU34*0.79,IF($B$5-AU$6&lt;365*5/12,AU34*0.72,IF($B$5-AU$6&lt;365*6/12,AU34*0.65,IF($B$5-AU$6&lt;365*7/12,AU34*0.58,IF($B$5-AU$6&lt;365*8/12,AU34*0.51,0))))))))+IF($B$5-AU$6&gt;365,0,IF($B$5-AU$6&gt;365*11/12,AU34*0.23,IF($B$5-AU$6&gt;365*10/12,AU34*0.3,IF($B$5-AU$6&gt;365*9/12,AU34*0.37,IF($B$5-AU$6&gt;365*8/12,AU34*0.44,0)))))</f>
        <v>0</v>
      </c>
      <c r="DJ34" s="20">
        <f>+IF($B$5-AV$6&lt;365/12,AV34,IF($B$5-AV$6&lt;365*2/12,AV34*0.93,IF($B$5-AV$6&lt;365*3/12,AV34*0.86,IF($B$5-AV$6&lt;365*4/12,AV34*0.79,IF($B$5-AV$6&lt;365*5/12,AV34*0.72,IF($B$5-AV$6&lt;365*6/12,AV34*0.65,IF($B$5-AV$6&lt;365*7/12,AV34*0.58,IF($B$5-AV$6&lt;365*8/12,AV34*0.51,0))))))))+IF($B$5-AV$6&gt;365,0,IF($B$5-AV$6&gt;365*11/12,AV34*0.23,IF($B$5-AV$6&gt;365*10/12,AV34*0.3,IF($B$5-AV$6&gt;365*9/12,AV34*0.37,IF($B$5-AV$6&gt;365*8/12,AV34*0.44,0)))))</f>
        <v>0</v>
      </c>
      <c r="DK34" s="20">
        <f>+IF($B$5-AW$6&lt;365/12,AW34,IF($B$5-AW$6&lt;365*2/12,AW34*0.93,IF($B$5-AW$6&lt;365*3/12,AW34*0.86,IF($B$5-AW$6&lt;365*4/12,AW34*0.79,IF($B$5-AW$6&lt;365*5/12,AW34*0.72,IF($B$5-AW$6&lt;365*6/12,AW34*0.65,IF($B$5-AW$6&lt;365*7/12,AW34*0.58,IF($B$5-AW$6&lt;365*8/12,AW34*0.51,0))))))))+IF($B$5-AW$6&gt;365,0,IF($B$5-AW$6&gt;365*11/12,AW34*0.23,IF($B$5-AW$6&gt;365*10/12,AW34*0.3,IF($B$5-AW$6&gt;365*9/12,AW34*0.37,IF($B$5-AW$6&gt;365*8/12,AW34*0.44,0)))))</f>
        <v>0</v>
      </c>
      <c r="DL34" s="20">
        <f>+IF($B$5-AX$6&lt;365/12,AX34,IF($B$5-AX$6&lt;365*2/12,AX34*0.93,IF($B$5-AX$6&lt;365*3/12,AX34*0.86,IF($B$5-AX$6&lt;365*4/12,AX34*0.79,IF($B$5-AX$6&lt;365*5/12,AX34*0.72,IF($B$5-AX$6&lt;365*6/12,AX34*0.65,IF($B$5-AX$6&lt;365*7/12,AX34*0.58,IF($B$5-AX$6&lt;365*8/12,AX34*0.51,0))))))))+IF($B$5-AX$6&gt;365,0,IF($B$5-AX$6&gt;365*11/12,AX34*0.23,IF($B$5-AX$6&gt;365*10/12,AX34*0.3,IF($B$5-AX$6&gt;365*9/12,AX34*0.37,IF($B$5-AX$6&gt;365*8/12,AX34*0.44,0)))))</f>
        <v>0</v>
      </c>
      <c r="DM34" s="20">
        <f>+IF($B$5-AY$6&lt;365/12,AY34,IF($B$5-AY$6&lt;365*2/12,AY34*0.93,IF($B$5-AY$6&lt;365*3/12,AY34*0.86,IF($B$5-AY$6&lt;365*4/12,AY34*0.79,IF($B$5-AY$6&lt;365*5/12,AY34*0.72,IF($B$5-AY$6&lt;365*6/12,AY34*0.65,IF($B$5-AY$6&lt;365*7/12,AY34*0.58,IF($B$5-AY$6&lt;365*8/12,AY34*0.51,0))))))))+IF($B$5-AY$6&gt;365,0,IF($B$5-AY$6&gt;365*11/12,AY34*0.23,IF($B$5-AY$6&gt;365*10/12,AY34*0.3,IF($B$5-AY$6&gt;365*9/12,AY34*0.37,IF($B$5-AY$6&gt;365*8/12,AY34*0.44,0)))))</f>
        <v>55.04</v>
      </c>
      <c r="DN34" s="20">
        <f>+IF($B$5-AZ$6&lt;365/12,AZ34,IF($B$5-AZ$6&lt;365*2/12,AZ34*0.93,IF($B$5-AZ$6&lt;365*3/12,AZ34*0.86,IF($B$5-AZ$6&lt;365*4/12,AZ34*0.79,IF($B$5-AZ$6&lt;365*5/12,AZ34*0.72,IF($B$5-AZ$6&lt;365*6/12,AZ34*0.65,IF($B$5-AZ$6&lt;365*7/12,AZ34*0.58,IF($B$5-AZ$6&lt;365*8/12,AZ34*0.51,0))))))))+IF($B$5-AZ$6&gt;365,0,IF($B$5-AZ$6&gt;365*11/12,AZ34*0.23,IF($B$5-AZ$6&gt;365*10/12,AZ34*0.3,IF($B$5-AZ$6&gt;365*9/12,AZ34*0.37,IF($B$5-AZ$6&gt;365*8/12,AZ34*0.44,0)))))</f>
        <v>0</v>
      </c>
      <c r="DO34" s="20">
        <f>+IF($B$5-BA$6&lt;365/12,BA34,IF($B$5-BA$6&lt;365*2/12,BA34*0.93,IF($B$5-BA$6&lt;365*3/12,BA34*0.86,IF($B$5-BA$6&lt;365*4/12,BA34*0.79,IF($B$5-BA$6&lt;365*5/12,BA34*0.72,IF($B$5-BA$6&lt;365*6/12,BA34*0.65,IF($B$5-BA$6&lt;365*7/12,BA34*0.58,IF($B$5-BA$6&lt;365*8/12,BA34*0.51,0))))))))+IF($B$5-BA$6&gt;365,0,IF($B$5-BA$6&gt;365*11/12,BA34*0.23,IF($B$5-BA$6&gt;365*10/12,BA34*0.3,IF($B$5-BA$6&gt;365*9/12,BA34*0.37,IF($B$5-BA$6&gt;365*8/12,BA34*0.44,0)))))</f>
        <v>0</v>
      </c>
      <c r="DP34" s="20">
        <f>+IF($B$5-BB$6&lt;365/12,BB34,IF($B$5-BB$6&lt;365*2/12,BB34*0.93,IF($B$5-BB$6&lt;365*3/12,BB34*0.86,IF($B$5-BB$6&lt;365*4/12,BB34*0.79,IF($B$5-BB$6&lt;365*5/12,BB34*0.72,IF($B$5-BB$6&lt;365*6/12,BB34*0.65,IF($B$5-BB$6&lt;365*7/12,BB34*0.58,IF($B$5-BB$6&lt;365*8/12,BB34*0.51,0))))))))+IF($B$5-BB$6&gt;365,0,IF($B$5-BB$6&gt;365*11/12,BB34*0.23,IF($B$5-BB$6&gt;365*10/12,BB34*0.3,IF($B$5-BB$6&gt;365*9/12,BB34*0.37,IF($B$5-BB$6&gt;365*8/12,BB34*0.44,0)))))</f>
        <v>0</v>
      </c>
      <c r="DQ34" s="20">
        <f>+IF($B$5-BC$6&lt;365/12,BC34,IF($B$5-BC$6&lt;365*2/12,BC34*0.93,IF($B$5-BC$6&lt;365*3/12,BC34*0.86,IF($B$5-BC$6&lt;365*4/12,BC34*0.79,IF($B$5-BC$6&lt;365*5/12,BC34*0.72,IF($B$5-BC$6&lt;365*6/12,BC34*0.65,IF($B$5-BC$6&lt;365*7/12,BC34*0.58,IF($B$5-BC$6&lt;365*8/12,BC34*0.51,0))))))))+IF($B$5-BC$6&gt;365,0,IF($B$5-BC$6&gt;365*11/12,BC34*0.23,IF($B$5-BC$6&gt;365*10/12,BC34*0.3,IF($B$5-BC$6&gt;365*9/12,BC34*0.37,IF($B$5-BC$6&gt;365*8/12,BC34*0.44,0)))))</f>
        <v>0</v>
      </c>
      <c r="DR34" s="20">
        <f>+IF($B$5-BD$6&lt;365/12,BD34,IF($B$5-BD$6&lt;365*2/12,BD34*0.93,IF($B$5-BD$6&lt;365*3/12,BD34*0.86,IF($B$5-BD$6&lt;365*4/12,BD34*0.79,IF($B$5-BD$6&lt;365*5/12,BD34*0.72,IF($B$5-BD$6&lt;365*6/12,BD34*0.65,IF($B$5-BD$6&lt;365*7/12,BD34*0.58,IF($B$5-BD$6&lt;365*8/12,BD34*0.51,0))))))))+IF($B$5-BD$6&gt;365,0,IF($B$5-BD$6&gt;365*11/12,BD34*0.23,IF($B$5-BD$6&gt;365*10/12,BD34*0.3,IF($B$5-BD$6&gt;365*9/12,BD34*0.37,IF($B$5-BD$6&gt;365*8/12,BD34*0.44,0)))))</f>
        <v>0</v>
      </c>
      <c r="DS34" s="20">
        <f>+IF($B$5-BE$6&lt;365/12,BE34,IF($B$5-BE$6&lt;365*2/12,BE34*0.93,IF($B$5-BE$6&lt;365*3/12,BE34*0.86,IF($B$5-BE$6&lt;365*4/12,BE34*0.79,IF($B$5-BE$6&lt;365*5/12,BE34*0.72,IF($B$5-BE$6&lt;365*6/12,BE34*0.65,IF($B$5-BE$6&lt;365*7/12,BE34*0.58,IF($B$5-BE$6&lt;365*8/12,BE34*0.51,0))))))))+IF($B$5-BE$6&gt;365,0,IF($B$5-BE$6&gt;365*11/12,BE34*0.23,IF($B$5-BE$6&gt;365*10/12,BE34*0.3,IF($B$5-BE$6&gt;365*9/12,BE34*0.37,IF($B$5-BE$6&gt;365*8/12,BE34*0.44,0)))))</f>
        <v>0</v>
      </c>
      <c r="DT34" s="20">
        <f>+IF($B$5-BF$6&lt;365/12,BF34,IF($B$5-BF$6&lt;365*2/12,BF34*0.93,IF($B$5-BF$6&lt;365*3/12,BF34*0.86,IF($B$5-BF$6&lt;365*4/12,BF34*0.79,IF($B$5-BF$6&lt;365*5/12,BF34*0.72,IF($B$5-BF$6&lt;365*6/12,BF34*0.65,IF($B$5-BF$6&lt;365*7/12,BF34*0.58,IF($B$5-BF$6&lt;365*8/12,BF34*0.51,0))))))))+IF($B$5-BF$6&gt;365,0,IF($B$5-BF$6&gt;365*11/12,BF34*0.23,IF($B$5-BF$6&gt;365*10/12,BF34*0.3,IF($B$5-BF$6&gt;365*9/12,BF34*0.37,IF($B$5-BF$6&gt;365*8/12,BF34*0.44,0)))))</f>
        <v>0</v>
      </c>
      <c r="DU34" s="20">
        <f>+IF($B$5-BG$6&lt;365/12,BG34,IF($B$5-BG$6&lt;365*2/12,BG34*0.93,IF($B$5-BG$6&lt;365*3/12,BG34*0.86,IF($B$5-BG$6&lt;365*4/12,BG34*0.79,IF($B$5-BG$6&lt;365*5/12,BG34*0.72,IF($B$5-BG$6&lt;365*6/12,BG34*0.65,IF($B$5-BG$6&lt;365*7/12,BG34*0.58,IF($B$5-BG$6&lt;365*8/12,BG34*0.51,0))))))))+IF($B$5-BG$6&gt;365,0,IF($B$5-BG$6&gt;365*11/12,BG34*0.23,IF($B$5-BG$6&gt;365*10/12,BG34*0.3,IF($B$5-BG$6&gt;365*9/12,BG34*0.37,IF($B$5-BG$6&gt;365*8/12,BG34*0.44,0)))))</f>
        <v>0</v>
      </c>
      <c r="DV34" s="20">
        <f>+IF($B$5-BH$6&lt;365/12,BH34,IF($B$5-BH$6&lt;365*2/12,BH34*0.93,IF($B$5-BH$6&lt;365*3/12,BH34*0.86,IF($B$5-BH$6&lt;365*4/12,BH34*0.79,IF($B$5-BH$6&lt;365*5/12,BH34*0.72,IF($B$5-BH$6&lt;365*6/12,BH34*0.65,IF($B$5-BH$6&lt;365*7/12,BH34*0.58,IF($B$5-BH$6&lt;365*8/12,BH34*0.51,0))))))))+IF($B$5-BH$6&gt;365,0,IF($B$5-BH$6&gt;365*11/12,BH34*0.23,IF($B$5-BH$6&gt;365*10/12,BH34*0.3,IF($B$5-BH$6&gt;365*9/12,BH34*0.37,IF($B$5-BH$6&gt;365*8/12,BH34*0.44,0)))))</f>
        <v>0</v>
      </c>
      <c r="DW34" s="20">
        <f>+IF($B$5-BI$6&lt;365/12,BI34,IF($B$5-BI$6&lt;365*2/12,BI34*0.93,IF($B$5-BI$6&lt;365*3/12,BI34*0.86,IF($B$5-BI$6&lt;365*4/12,BI34*0.79,IF($B$5-BI$6&lt;365*5/12,BI34*0.72,IF($B$5-BI$6&lt;365*6/12,BI34*0.65,IF($B$5-BI$6&lt;365*7/12,BI34*0.58,IF($B$5-BI$6&lt;365*8/12,BI34*0.51,0))))))))+IF($B$5-BI$6&gt;365,0,IF($B$5-BI$6&gt;365*11/12,BI34*0.23,IF($B$5-BI$6&gt;365*10/12,BI34*0.3,IF($B$5-BI$6&gt;365*9/12,BI34*0.37,IF($B$5-BI$6&gt;365*8/12,BI34*0.44,0)))))</f>
        <v>0</v>
      </c>
      <c r="DX34" s="20">
        <f>+IF($B$5-BJ$6&lt;365/12,BJ34,IF($B$5-BJ$6&lt;365*2/12,BJ34*0.93,IF($B$5-BJ$6&lt;365*3/12,BJ34*0.86,IF($B$5-BJ$6&lt;365*4/12,BJ34*0.79,IF($B$5-BJ$6&lt;365*5/12,BJ34*0.72,IF($B$5-BJ$6&lt;365*6/12,BJ34*0.65,IF($B$5-BJ$6&lt;365*7/12,BJ34*0.58,IF($B$5-BJ$6&lt;365*8/12,BJ34*0.51,0))))))))+IF($B$5-BJ$6&gt;365,0,IF($B$5-BJ$6&gt;365*11/12,BJ34*0.23,IF($B$5-BJ$6&gt;365*10/12,BJ34*0.3,IF($B$5-BJ$6&gt;365*9/12,BJ34*0.37,IF($B$5-BJ$6&gt;365*8/12,BJ34*0.44,0)))))</f>
        <v>0</v>
      </c>
      <c r="DY34" s="20">
        <f>+IF($B$5-BK$6&lt;365/12,BK34,IF($B$5-BK$6&lt;365*2/12,BK34*0.93,IF($B$5-BK$6&lt;365*3/12,BK34*0.86,IF($B$5-BK$6&lt;365*4/12,BK34*0.79,IF($B$5-BK$6&lt;365*5/12,BK34*0.72,IF($B$5-BK$6&lt;365*6/12,BK34*0.65,IF($B$5-BK$6&lt;365*7/12,BK34*0.58,IF($B$5-BK$6&lt;365*8/12,BK34*0.51,0))))))))+IF($B$5-BK$6&gt;365,0,IF($B$5-BK$6&gt;365*11/12,BK34*0.23,IF($B$5-BK$6&gt;365*10/12,BK34*0.3,IF($B$5-BK$6&gt;365*9/12,BK34*0.37,IF($B$5-BK$6&gt;365*8/12,BK34*0.44,0)))))</f>
        <v>0</v>
      </c>
      <c r="DZ34" s="20">
        <f>+IF($B$5-BL$6&lt;365/12,BL34,IF($B$5-BL$6&lt;365*2/12,BL34*0.93,IF($B$5-BL$6&lt;365*3/12,BL34*0.86,IF($B$5-BL$6&lt;365*4/12,BL34*0.79,IF($B$5-BL$6&lt;365*5/12,BL34*0.72,IF($B$5-BL$6&lt;365*6/12,BL34*0.65,IF($B$5-BL$6&lt;365*7/12,BL34*0.58,IF($B$5-BL$6&lt;365*8/12,BL34*0.51,0))))))))+IF($B$5-BL$6&gt;365,0,IF($B$5-BL$6&gt;365*11/12,BL34*0.23,IF($B$5-BL$6&gt;365*10/12,BL34*0.3,IF($B$5-BL$6&gt;365*9/12,BL34*0.37,IF($B$5-BL$6&gt;365*8/12,BL34*0.44,0)))))</f>
        <v>0</v>
      </c>
      <c r="EA34" s="20">
        <f>+IF($B$5-BM$6&lt;365/12,BM34,IF($B$5-BM$6&lt;365*2/12,BM34*0.93,IF($B$5-BM$6&lt;365*3/12,BM34*0.86,IF($B$5-BM$6&lt;365*4/12,BM34*0.79,IF($B$5-BM$6&lt;365*5/12,BM34*0.72,IF($B$5-BM$6&lt;365*6/12,BM34*0.65,IF($B$5-BM$6&lt;365*7/12,BM34*0.58,IF($B$5-BM$6&lt;365*8/12,BM34*0.51,0))))))))+IF($B$5-BM$6&gt;365,0,IF($B$5-BM$6&gt;365*11/12,BM34*0.23,IF($B$5-BM$6&gt;365*10/12,BM34*0.3,IF($B$5-BM$6&gt;365*9/12,BM34*0.37,IF($B$5-BM$6&gt;365*8/12,BM34*0.44,0)))))</f>
        <v>0</v>
      </c>
      <c r="EB34" s="20">
        <f>+IF($B$5-BN$6&lt;365/12,BN34,IF($B$5-BN$6&lt;365*2/12,BN34*0.93,IF($B$5-BN$6&lt;365*3/12,BN34*0.86,IF($B$5-BN$6&lt;365*4/12,BN34*0.79,IF($B$5-BN$6&lt;365*5/12,BN34*0.72,IF($B$5-BN$6&lt;365*6/12,BN34*0.65,IF($B$5-BN$6&lt;365*7/12,BN34*0.58,IF($B$5-BN$6&lt;365*8/12,BN34*0.51,0))))))))+IF($B$5-BN$6&gt;365,0,IF($B$5-BN$6&gt;365*11/12,BN34*0.23,IF($B$5-BN$6&gt;365*10/12,BN34*0.3,IF($B$5-BN$6&gt;365*9/12,BN34*0.37,IF($B$5-BN$6&gt;365*8/12,BN34*0.44,0)))))</f>
        <v>0</v>
      </c>
      <c r="EC34" s="20">
        <f>+IF($B$5-BO$6&lt;365/12,BO34,IF($B$5-BO$6&lt;365*2/12,BO34*0.93,IF($B$5-BO$6&lt;365*3/12,BO34*0.86,IF($B$5-BO$6&lt;365*4/12,BO34*0.79,IF($B$5-BO$6&lt;365*5/12,BO34*0.72,IF($B$5-BO$6&lt;365*6/12,BO34*0.65,IF($B$5-BO$6&lt;365*7/12,BO34*0.58,IF($B$5-BO$6&lt;365*8/12,BO34*0.51,0))))))))+IF($B$5-BO$6&gt;365,0,IF($B$5-BO$6&gt;365*11/12,BO34*0.23,IF($B$5-BO$6&gt;365*10/12,BO34*0.3,IF($B$5-BO$6&gt;365*9/12,BO34*0.37,IF($B$5-BO$6&gt;365*8/12,BO34*0.44,0)))))</f>
        <v>0</v>
      </c>
      <c r="ED34" s="20">
        <f>+IF($B$5-BP$6&lt;365/12,BP34,IF($B$5-BP$6&lt;365*2/12,BP34*0.93,IF($B$5-BP$6&lt;365*3/12,BP34*0.86,IF($B$5-BP$6&lt;365*4/12,BP34*0.79,IF($B$5-BP$6&lt;365*5/12,BP34*0.72,IF($B$5-BP$6&lt;365*6/12,BP34*0.65,IF($B$5-BP$6&lt;365*7/12,BP34*0.58,IF($B$5-BP$6&lt;365*8/12,BP34*0.51,0))))))))+IF($B$5-BP$6&gt;365,0,IF($B$5-BP$6&gt;365*11/12,BP34*0.23,IF($B$5-BP$6&gt;365*10/12,BP34*0.3,IF($B$5-BP$6&gt;365*9/12,BP34*0.37,IF($B$5-BP$6&gt;365*8/12,BP34*0.44,0)))))</f>
        <v>0</v>
      </c>
      <c r="EE34" s="20"/>
      <c r="EF34" s="22">
        <f>SUM(BS34:EE34)</f>
        <v>55.04</v>
      </c>
      <c r="EG34" s="19">
        <f t="shared" si="8"/>
        <v>1</v>
      </c>
      <c r="EH34" s="17" t="str">
        <f t="shared" si="9"/>
        <v>Xiuleng Zerpa Chan</v>
      </c>
      <c r="EI34" s="31">
        <v>28</v>
      </c>
      <c r="EJ34" s="32">
        <f t="shared" si="11"/>
        <v>55.04</v>
      </c>
      <c r="EK34" s="23"/>
    </row>
    <row r="35" spans="2:141" ht="15" x14ac:dyDescent="0.2">
      <c r="B35" s="29">
        <f t="shared" si="10"/>
        <v>29</v>
      </c>
      <c r="C35" s="17" t="s">
        <v>106</v>
      </c>
      <c r="D35" s="17" t="s">
        <v>94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>
        <v>9.6</v>
      </c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>
        <v>64</v>
      </c>
      <c r="AN35" s="18"/>
      <c r="AO35" s="18"/>
      <c r="AP35" s="18">
        <v>12.8</v>
      </c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26">
        <f>COUNT(D35:BQ35)</f>
        <v>3</v>
      </c>
      <c r="BS35" s="20">
        <f>+IF($B$5-E$6&lt;365/12,E35,IF($B$5-E$6&lt;365*2/12,E35*0.93,IF($B$5-E$6&lt;365*3/12,E35*0.86,IF($B$5-E$6&lt;365*4/12,E35*0.79,IF($B$5-E$6&lt;365*5/12,E35*0.72,IF($B$5-E$6&lt;365*6/12,E35*0.65,IF($B$5-E$6&lt;365*7/12,E35*0.58,IF($B$5-E$6&lt;365*8/12,E35*0.51,0))))))))+IF($B$5-E$6&gt;365,0,IF($B$5-E$6&gt;365*11/12,E35*0.23,IF($B$5-E$6&gt;365*10/12,E35*0.3,IF($B$5-E$6&gt;365*9/12,E35*0.37,IF($B$5-E$6&gt;365*8/12,E35*0.44,0)))))</f>
        <v>0</v>
      </c>
      <c r="BT35" s="20">
        <f>+IF($B$5-F$6&lt;365/12,F35,IF($B$5-F$6&lt;365*2/12,F35*0.93,IF($B$5-F$6&lt;365*3/12,F35*0.86,IF($B$5-F$6&lt;365*4/12,F35*0.79,IF($B$5-F$6&lt;365*5/12,F35*0.72,IF($B$5-F$6&lt;365*6/12,F35*0.65,IF($B$5-F$6&lt;365*7/12,F35*0.58,IF($B$5-F$6&lt;365*8/12,F35*0.51,0))))))))+IF($B$5-F$6&gt;365,0,IF($B$5-F$6&gt;365*11/12,F35*0.23,IF($B$5-F$6&gt;365*10/12,F35*0.3,IF($B$5-F$6&gt;365*9/12,F35*0.37,IF($B$5-F$6&gt;365*8/12,F35*0.44,0)))))</f>
        <v>0</v>
      </c>
      <c r="BU35" s="20">
        <f>+IF($B$5-G$6&lt;365/12,G35,IF($B$5-G$6&lt;365*2/12,G35*0.93,IF($B$5-G$6&lt;365*3/12,G35*0.86,IF($B$5-G$6&lt;365*4/12,G35*0.79,IF($B$5-G$6&lt;365*5/12,G35*0.72,IF($B$5-G$6&lt;365*6/12,G35*0.65,IF($B$5-G$6&lt;365*7/12,G35*0.58,IF($B$5-G$6&lt;365*8/12,G35*0.51,0))))))))+IF($B$5-G$6&gt;365,0,IF($B$5-G$6&gt;365*11/12,G35*0.23,IF($B$5-G$6&gt;365*10/12,G35*0.3,IF($B$5-G$6&gt;365*9/12,G35*0.37,IF($B$5-G$6&gt;365*8/12,G35*0.44,0)))))</f>
        <v>0</v>
      </c>
      <c r="BV35" s="20">
        <f>+IF($B$5-H$6&lt;365/12,H35,IF($B$5-H$6&lt;365*2/12,H35*0.93,IF($B$5-H$6&lt;365*3/12,H35*0.86,IF($B$5-H$6&lt;365*4/12,H35*0.79,IF($B$5-H$6&lt;365*5/12,H35*0.72,IF($B$5-H$6&lt;365*6/12,H35*0.65,IF($B$5-H$6&lt;365*7/12,H35*0.58,IF($B$5-H$6&lt;365*8/12,H35*0.51,0))))))))+IF($B$5-H$6&gt;365,0,IF($B$5-H$6&gt;365*11/12,H35*0.23,IF($B$5-H$6&gt;365*10/12,H35*0.3,IF($B$5-H$6&gt;365*9/12,H35*0.37,IF($B$5-H$6&gt;365*8/12,H35*0.44,0)))))</f>
        <v>0</v>
      </c>
      <c r="BW35" s="20">
        <f>+IF($B$5-I$6&lt;365/12,I35,IF($B$5-I$6&lt;365*2/12,I35*0.93,IF($B$5-I$6&lt;365*3/12,I35*0.86,IF($B$5-I$6&lt;365*4/12,I35*0.79,IF($B$5-I$6&lt;365*5/12,I35*0.72,IF($B$5-I$6&lt;365*6/12,I35*0.65,IF($B$5-I$6&lt;365*7/12,I35*0.58,IF($B$5-I$6&lt;365*8/12,I35*0.51,0))))))))+IF($B$5-I$6&gt;365,0,IF($B$5-I$6&gt;365*11/12,I35*0.23,IF($B$5-I$6&gt;365*10/12,I35*0.3,IF($B$5-I$6&gt;365*9/12,I35*0.37,IF($B$5-I$6&gt;365*8/12,I35*0.44,0)))))</f>
        <v>0</v>
      </c>
      <c r="BX35" s="20">
        <f>+IF($B$5-J$6&lt;365/12,J35,IF($B$5-J$6&lt;365*2/12,J35*0.93,IF($B$5-J$6&lt;365*3/12,J35*0.86,IF($B$5-J$6&lt;365*4/12,J35*0.79,IF($B$5-J$6&lt;365*5/12,J35*0.72,IF($B$5-J$6&lt;365*6/12,J35*0.65,IF($B$5-J$6&lt;365*7/12,J35*0.58,IF($B$5-J$6&lt;365*8/12,J35*0.51,0))))))))+IF($B$5-J$6&gt;365,0,IF($B$5-J$6&gt;365*11/12,J35*0.23,IF($B$5-J$6&gt;365*10/12,J35*0.3,IF($B$5-J$6&gt;365*9/12,J35*0.37,IF($B$5-J$6&gt;365*8/12,J35*0.44,0)))))</f>
        <v>0</v>
      </c>
      <c r="BY35" s="20">
        <f>+IF($B$5-K$6&lt;365/12,K35,IF($B$5-K$6&lt;365*2/12,K35*0.93,IF($B$5-K$6&lt;365*3/12,K35*0.86,IF($B$5-K$6&lt;365*4/12,K35*0.79,IF($B$5-K$6&lt;365*5/12,K35*0.72,IF($B$5-K$6&lt;365*6/12,K35*0.65,IF($B$5-K$6&lt;365*7/12,K35*0.58,IF($B$5-K$6&lt;365*8/12,K35*0.51,0))))))))+IF($B$5-K$6&gt;365,0,IF($B$5-K$6&gt;365*11/12,K35*0.23,IF($B$5-K$6&gt;365*10/12,K35*0.3,IF($B$5-K$6&gt;365*9/12,K35*0.37,IF($B$5-K$6&gt;365*8/12,K35*0.44,0)))))</f>
        <v>0</v>
      </c>
      <c r="BZ35" s="20">
        <f>+IF($B$5-L$6&lt;365/12,L35,IF($B$5-L$6&lt;365*2/12,L35*0.93,IF($B$5-L$6&lt;365*3/12,L35*0.86,IF($B$5-L$6&lt;365*4/12,L35*0.79,IF($B$5-L$6&lt;365*5/12,L35*0.72,IF($B$5-L$6&lt;365*6/12,L35*0.65,IF($B$5-L$6&lt;365*7/12,L35*0.58,IF($B$5-L$6&lt;365*8/12,L35*0.51,0))))))))+IF($B$5-L$6&gt;365,0,IF($B$5-L$6&gt;365*11/12,L35*0.23,IF($B$5-L$6&gt;365*10/12,L35*0.3,IF($B$5-L$6&gt;365*9/12,L35*0.37,IF($B$5-L$6&gt;365*8/12,L35*0.44,0)))))</f>
        <v>0</v>
      </c>
      <c r="CA35" s="20">
        <f>+IF($B$5-M$6&lt;365/12,M35,IF($B$5-M$6&lt;365*2/12,M35*0.93,IF($B$5-M$6&lt;365*3/12,M35*0.86,IF($B$5-M$6&lt;365*4/12,M35*0.79,IF($B$5-M$6&lt;365*5/12,M35*0.72,IF($B$5-M$6&lt;365*6/12,M35*0.65,IF($B$5-M$6&lt;365*7/12,M35*0.58,IF($B$5-M$6&lt;365*8/12,M35*0.51,0))))))))+IF($B$5-M$6&gt;365,0,IF($B$5-M$6&gt;365*11/12,M35*0.23,IF($B$5-M$6&gt;365*10/12,M35*0.3,IF($B$5-M$6&gt;365*9/12,M35*0.37,IF($B$5-M$6&gt;365*8/12,M35*0.44,0)))))</f>
        <v>0</v>
      </c>
      <c r="CB35" s="20">
        <f>+IF($B$5-N$6&lt;365/12,N35,IF($B$5-N$6&lt;365*2/12,N35*0.93,IF($B$5-N$6&lt;365*3/12,N35*0.86,IF($B$5-N$6&lt;365*4/12,N35*0.79,IF($B$5-N$6&lt;365*5/12,N35*0.72,IF($B$5-N$6&lt;365*6/12,N35*0.65,IF($B$5-N$6&lt;365*7/12,N35*0.58,IF($B$5-N$6&lt;365*8/12,N35*0.51,0))))))))+IF($B$5-N$6&gt;365,0,IF($B$5-N$6&gt;365*11/12,N35*0.23,IF($B$5-N$6&gt;365*10/12,N35*0.3,IF($B$5-N$6&gt;365*9/12,N35*0.37,IF($B$5-N$6&gt;365*8/12,N35*0.44,0)))))</f>
        <v>0</v>
      </c>
      <c r="CC35" s="20">
        <f>+IF($B$5-O$6&lt;365/12,O35,IF($B$5-O$6&lt;365*2/12,O35*0.93,IF($B$5-O$6&lt;365*3/12,O35*0.86,IF($B$5-O$6&lt;365*4/12,O35*0.79,IF($B$5-O$6&lt;365*5/12,O35*0.72,IF($B$5-O$6&lt;365*6/12,O35*0.65,IF($B$5-O$6&lt;365*7/12,O35*0.58,IF($B$5-O$6&lt;365*8/12,O35*0.51,0))))))))+IF($B$5-O$6&gt;365,0,IF($B$5-O$6&gt;365*11/12,O35*0.23,IF($B$5-O$6&gt;365*10/12,O35*0.3,IF($B$5-O$6&gt;365*9/12,O35*0.37,IF($B$5-O$6&gt;365*8/12,O35*0.44,0)))))</f>
        <v>0</v>
      </c>
      <c r="CD35" s="20">
        <f>+IF($B$5-P$6&lt;365/12,P35,IF($B$5-P$6&lt;365*2/12,P35*0.93,IF($B$5-P$6&lt;365*3/12,P35*0.86,IF($B$5-P$6&lt;365*4/12,P35*0.79,IF($B$5-P$6&lt;365*5/12,P35*0.72,IF($B$5-P$6&lt;365*6/12,P35*0.65,IF($B$5-P$6&lt;365*7/12,P35*0.58,IF($B$5-P$6&lt;365*8/12,P35*0.51,0))))))))+IF($B$5-P$6&gt;365,0,IF($B$5-P$6&gt;365*11/12,P35*0.23,IF($B$5-P$6&gt;365*10/12,P35*0.3,IF($B$5-P$6&gt;365*9/12,P35*0.37,IF($B$5-P$6&gt;365*8/12,P35*0.44,0)))))</f>
        <v>0</v>
      </c>
      <c r="CE35" s="20">
        <f>+IF($B$5-Q$6&lt;365/12,Q35,IF($B$5-Q$6&lt;365*2/12,Q35*0.93,IF($B$5-Q$6&lt;365*3/12,Q35*0.86,IF($B$5-Q$6&lt;365*4/12,Q35*0.79,IF($B$5-Q$6&lt;365*5/12,Q35*0.72,IF($B$5-Q$6&lt;365*6/12,Q35*0.65,IF($B$5-Q$6&lt;365*7/12,Q35*0.58,IF($B$5-Q$6&lt;365*8/12,Q35*0.51,0))))))))+IF($B$5-Q$6&gt;365,0,IF($B$5-Q$6&gt;365*11/12,Q35*0.23,IF($B$5-Q$6&gt;365*10/12,Q35*0.3,IF($B$5-Q$6&gt;365*9/12,Q35*0.37,IF($B$5-Q$6&gt;365*8/12,Q35*0.44,0)))))</f>
        <v>0</v>
      </c>
      <c r="CF35" s="20">
        <f>+IF($B$5-R$6&lt;365/12,R35,IF($B$5-R$6&lt;365*2/12,R35*0.93,IF($B$5-R$6&lt;365*3/12,R35*0.86,IF($B$5-R$6&lt;365*4/12,R35*0.79,IF($B$5-R$6&lt;365*5/12,R35*0.72,IF($B$5-R$6&lt;365*6/12,R35*0.65,IF($B$5-R$6&lt;365*7/12,R35*0.58,IF($B$5-R$6&lt;365*8/12,R35*0.51,0))))))))+IF($B$5-R$6&gt;365,0,IF($B$5-R$6&gt;365*11/12,R35*0.23,IF($B$5-R$6&gt;365*10/12,R35*0.3,IF($B$5-R$6&gt;365*9/12,R35*0.37,IF($B$5-R$6&gt;365*8/12,R35*0.44,0)))))</f>
        <v>0</v>
      </c>
      <c r="CG35" s="20">
        <f>+IF($B$5-S$6&lt;365/12,S35,IF($B$5-S$6&lt;365*2/12,S35*0.93,IF($B$5-S$6&lt;365*3/12,S35*0.86,IF($B$5-S$6&lt;365*4/12,S35*0.79,IF($B$5-S$6&lt;365*5/12,S35*0.72,IF($B$5-S$6&lt;365*6/12,S35*0.65,IF($B$5-S$6&lt;365*7/12,S35*0.58,IF($B$5-S$6&lt;365*8/12,S35*0.51,0))))))))+IF($B$5-S$6&gt;365,0,IF($B$5-S$6&gt;365*11/12,S35*0.23,IF($B$5-S$6&gt;365*10/12,S35*0.3,IF($B$5-S$6&gt;365*9/12,S35*0.37,IF($B$5-S$6&gt;365*8/12,S35*0.44,0)))))</f>
        <v>0</v>
      </c>
      <c r="CH35" s="20">
        <f>+IF($B$5-T$6&lt;365/12,T35,IF($B$5-T$6&lt;365*2/12,T35*0.93,IF($B$5-T$6&lt;365*3/12,T35*0.86,IF($B$5-T$6&lt;365*4/12,T35*0.79,IF($B$5-T$6&lt;365*5/12,T35*0.72,IF($B$5-T$6&lt;365*6/12,T35*0.65,IF($B$5-T$6&lt;365*7/12,T35*0.58,IF($B$5-T$6&lt;365*8/12,T35*0.51,0))))))))+IF($B$5-T$6&gt;365,0,IF($B$5-T$6&gt;365*11/12,T35*0.23,IF($B$5-T$6&gt;365*10/12,T35*0.3,IF($B$5-T$6&gt;365*9/12,T35*0.37,IF($B$5-T$6&gt;365*8/12,T35*0.44,0)))))</f>
        <v>0</v>
      </c>
      <c r="CI35" s="20">
        <f>+IF($B$5-U$6&lt;365/12,U35,IF($B$5-U$6&lt;365*2/12,U35*0.93,IF($B$5-U$6&lt;365*3/12,U35*0.86,IF($B$5-U$6&lt;365*4/12,U35*0.79,IF($B$5-U$6&lt;365*5/12,U35*0.72,IF($B$5-U$6&lt;365*6/12,U35*0.65,IF($B$5-U$6&lt;365*7/12,U35*0.58,IF($B$5-U$6&lt;365*8/12,U35*0.51,0))))))))+IF($B$5-U$6&gt;365,0,IF($B$5-U$6&gt;365*11/12,U35*0.23,IF($B$5-U$6&gt;365*10/12,U35*0.3,IF($B$5-U$6&gt;365*9/12,U35*0.37,IF($B$5-U$6&gt;365*8/12,U35*0.44,0)))))</f>
        <v>0</v>
      </c>
      <c r="CJ35" s="20">
        <f>+IF($B$5-V$6&lt;365/12,V35,IF($B$5-V$6&lt;365*2/12,V35*0.93,IF($B$5-V$6&lt;365*3/12,V35*0.86,IF($B$5-V$6&lt;365*4/12,V35*0.79,IF($B$5-V$6&lt;365*5/12,V35*0.72,IF($B$5-V$6&lt;365*6/12,V35*0.65,IF($B$5-V$6&lt;365*7/12,V35*0.58,IF($B$5-V$6&lt;365*8/12,V35*0.51,0))))))))+IF($B$5-V$6&gt;365,0,IF($B$5-V$6&gt;365*11/12,V35*0.23,IF($B$5-V$6&gt;365*10/12,V35*0.3,IF($B$5-V$6&gt;365*9/12,V35*0.37,IF($B$5-V$6&gt;365*8/12,V35*0.44,0)))))</f>
        <v>0</v>
      </c>
      <c r="CK35" s="20">
        <f>+IF($B$5-W$6&lt;365/12,W35,IF($B$5-W$6&lt;365*2/12,W35*0.93,IF($B$5-W$6&lt;365*3/12,W35*0.86,IF($B$5-W$6&lt;365*4/12,W35*0.79,IF($B$5-W$6&lt;365*5/12,W35*0.72,IF($B$5-W$6&lt;365*6/12,W35*0.65,IF($B$5-W$6&lt;365*7/12,W35*0.58,IF($B$5-W$6&lt;365*8/12,W35*0.51,0))))))))+IF($B$5-W$6&gt;365,0,IF($B$5-W$6&gt;365*11/12,W35*0.23,IF($B$5-W$6&gt;365*10/12,W35*0.3,IF($B$5-W$6&gt;365*9/12,W35*0.37,IF($B$5-W$6&gt;365*8/12,W35*0.44,0)))))</f>
        <v>0</v>
      </c>
      <c r="CL35" s="20">
        <f>+IF($B$5-X$6&lt;365/12,X35,IF($B$5-X$6&lt;365*2/12,X35*0.93,IF($B$5-X$6&lt;365*3/12,X35*0.86,IF($B$5-X$6&lt;365*4/12,X35*0.79,IF($B$5-X$6&lt;365*5/12,X35*0.72,IF($B$5-X$6&lt;365*6/12,X35*0.65,IF($B$5-X$6&lt;365*7/12,X35*0.58,IF($B$5-X$6&lt;365*8/12,X35*0.51,0))))))))+IF($B$5-X$6&gt;365,0,IF($B$5-X$6&gt;365*11/12,X35*0.23,IF($B$5-X$6&gt;365*10/12,X35*0.3,IF($B$5-X$6&gt;365*9/12,X35*0.37,IF($B$5-X$6&gt;365*8/12,X35*0.44,0)))))</f>
        <v>0</v>
      </c>
      <c r="CM35" s="20">
        <f>+IF($B$5-Y$6&lt;365/12,Y35,IF($B$5-Y$6&lt;365*2/12,Y35*0.93,IF($B$5-Y$6&lt;365*3/12,Y35*0.86,IF($B$5-Y$6&lt;365*4/12,Y35*0.79,IF($B$5-Y$6&lt;365*5/12,Y35*0.72,IF($B$5-Y$6&lt;365*6/12,Y35*0.65,IF($B$5-Y$6&lt;365*7/12,Y35*0.58,IF($B$5-Y$6&lt;365*8/12,Y35*0.51,0))))))))+IF($B$5-Y$6&gt;365,0,IF($B$5-Y$6&gt;365*11/12,Y35*0.23,IF($B$5-Y$6&gt;365*10/12,Y35*0.3,IF($B$5-Y$6&gt;365*9/12,Y35*0.37,IF($B$5-Y$6&gt;365*8/12,Y35*0.44,0)))))</f>
        <v>4.2240000000000002</v>
      </c>
      <c r="CN35" s="20">
        <f>+IF($B$5-Z$6&lt;365/12,Z35,IF($B$5-Z$6&lt;365*2/12,Z35*0.93,IF($B$5-Z$6&lt;365*3/12,Z35*0.86,IF($B$5-Z$6&lt;365*4/12,Z35*0.79,IF($B$5-Z$6&lt;365*5/12,Z35*0.72,IF($B$5-Z$6&lt;365*6/12,Z35*0.65,IF($B$5-Z$6&lt;365*7/12,Z35*0.58,IF($B$5-Z$6&lt;365*8/12,Z35*0.51,0))))))))+IF($B$5-Z$6&gt;365,0,IF($B$5-Z$6&gt;365*11/12,Z35*0.23,IF($B$5-Z$6&gt;365*10/12,Z35*0.3,IF($B$5-Z$6&gt;365*9/12,Z35*0.37,IF($B$5-Z$6&gt;365*8/12,Z35*0.44,0)))))</f>
        <v>0</v>
      </c>
      <c r="CO35" s="20">
        <f>+IF($B$5-AA$6&lt;365/12,AA35,IF($B$5-AA$6&lt;365*2/12,AA35*0.93,IF($B$5-AA$6&lt;365*3/12,AA35*0.86,IF($B$5-AA$6&lt;365*4/12,AA35*0.79,IF($B$5-AA$6&lt;365*5/12,AA35*0.72,IF($B$5-AA$6&lt;365*6/12,AA35*0.65,IF($B$5-AA$6&lt;365*7/12,AA35*0.58,IF($B$5-AA$6&lt;365*8/12,AA35*0.51,0))))))))+IF($B$5-AA$6&gt;365,0,IF($B$5-AA$6&gt;365*11/12,AA35*0.23,IF($B$5-AA$6&gt;365*10/12,AA35*0.3,IF($B$5-AA$6&gt;365*9/12,AA35*0.37,IF($B$5-AA$6&gt;365*8/12,AA35*0.44,0)))))</f>
        <v>0</v>
      </c>
      <c r="CP35" s="20">
        <f>+IF($B$5-AB$6&lt;365/12,AB35,IF($B$5-AB$6&lt;365*2/12,AB35*0.93,IF($B$5-AB$6&lt;365*3/12,AB35*0.86,IF($B$5-AB$6&lt;365*4/12,AB35*0.79,IF($B$5-AB$6&lt;365*5/12,AB35*0.72,IF($B$5-AB$6&lt;365*6/12,AB35*0.65,IF($B$5-AB$6&lt;365*7/12,AB35*0.58,IF($B$5-AB$6&lt;365*8/12,AB35*0.51,0))))))))+IF($B$5-AB$6&gt;365,0,IF($B$5-AB$6&gt;365*11/12,AB35*0.23,IF($B$5-AB$6&gt;365*10/12,AB35*0.3,IF($B$5-AB$6&gt;365*9/12,AB35*0.37,IF($B$5-AB$6&gt;365*8/12,AB35*0.44,0)))))</f>
        <v>0</v>
      </c>
      <c r="CQ35" s="20">
        <f>+IF($B$5-AC$6&lt;365/12,AC35,IF($B$5-AC$6&lt;365*2/12,AC35*0.93,IF($B$5-AC$6&lt;365*3/12,AC35*0.86,IF($B$5-AC$6&lt;365*4/12,AC35*0.79,IF($B$5-AC$6&lt;365*5/12,AC35*0.72,IF($B$5-AC$6&lt;365*6/12,AC35*0.65,IF($B$5-AC$6&lt;365*7/12,AC35*0.58,IF($B$5-AC$6&lt;365*8/12,AC35*0.51,0))))))))+IF($B$5-AC$6&gt;365,0,IF($B$5-AC$6&gt;365*11/12,AC35*0.23,IF($B$5-AC$6&gt;365*10/12,AC35*0.3,IF($B$5-AC$6&gt;365*9/12,AC35*0.37,IF($B$5-AC$6&gt;365*8/12,AC35*0.44,0)))))</f>
        <v>0</v>
      </c>
      <c r="CR35" s="20">
        <f>+IF($B$5-AD$6&lt;365/12,AD35,IF($B$5-AD$6&lt;365*2/12,AD35*0.93,IF($B$5-AD$6&lt;365*3/12,AD35*0.86,IF($B$5-AD$6&lt;365*4/12,AD35*0.79,IF($B$5-AD$6&lt;365*5/12,AD35*0.72,IF($B$5-AD$6&lt;365*6/12,AD35*0.65,IF($B$5-AD$6&lt;365*7/12,AD35*0.58,IF($B$5-AD$6&lt;365*8/12,AD35*0.51,0))))))))+IF($B$5-AD$6&gt;365,0,IF($B$5-AD$6&gt;365*11/12,AD35*0.23,IF($B$5-AD$6&gt;365*10/12,AD35*0.3,IF($B$5-AD$6&gt;365*9/12,AD35*0.37,IF($B$5-AD$6&gt;365*8/12,AD35*0.44,0)))))</f>
        <v>0</v>
      </c>
      <c r="CS35" s="20">
        <f>+IF($B$5-AE$6&lt;365/12,AE35,IF($B$5-AE$6&lt;365*2/12,AE35*0.93,IF($B$5-AE$6&lt;365*3/12,AE35*0.86,IF($B$5-AE$6&lt;365*4/12,AE35*0.79,IF($B$5-AE$6&lt;365*5/12,AE35*0.72,IF($B$5-AE$6&lt;365*6/12,AE35*0.65,IF($B$5-AE$6&lt;365*7/12,AE35*0.58,IF($B$5-AE$6&lt;365*8/12,AE35*0.51,0))))))))+IF($B$5-AE$6&gt;365,0,IF($B$5-AE$6&gt;365*11/12,AE35*0.23,IF($B$5-AE$6&gt;365*10/12,AE35*0.3,IF($B$5-AE$6&gt;365*9/12,AE35*0.37,IF($B$5-AE$6&gt;365*8/12,AE35*0.44,0)))))</f>
        <v>0</v>
      </c>
      <c r="CT35" s="20">
        <f>+IF($B$5-AF$6&lt;365/12,AF35,IF($B$5-AF$6&lt;365*2/12,AF35*0.93,IF($B$5-AF$6&lt;365*3/12,AF35*0.86,IF($B$5-AF$6&lt;365*4/12,AF35*0.79,IF($B$5-AF$6&lt;365*5/12,AF35*0.72,IF($B$5-AF$6&lt;365*6/12,AF35*0.65,IF($B$5-AF$6&lt;365*7/12,AF35*0.58,IF($B$5-AF$6&lt;365*8/12,AF35*0.51,0))))))))+IF($B$5-AF$6&gt;365,0,IF($B$5-AF$6&gt;365*11/12,AF35*0.23,IF($B$5-AF$6&gt;365*10/12,AF35*0.3,IF($B$5-AF$6&gt;365*9/12,AF35*0.37,IF($B$5-AF$6&gt;365*8/12,AF35*0.44,0)))))</f>
        <v>0</v>
      </c>
      <c r="CU35" s="20">
        <f>+IF($B$5-AG$6&lt;365/12,AG35,IF($B$5-AG$6&lt;365*2/12,AG35*0.93,IF($B$5-AG$6&lt;365*3/12,AG35*0.86,IF($B$5-AG$6&lt;365*4/12,AG35*0.79,IF($B$5-AG$6&lt;365*5/12,AG35*0.72,IF($B$5-AG$6&lt;365*6/12,AG35*0.65,IF($B$5-AG$6&lt;365*7/12,AG35*0.58,IF($B$5-AG$6&lt;365*8/12,AG35*0.51,0))))))))+IF($B$5-AG$6&gt;365,0,IF($B$5-AG$6&gt;365*11/12,AG35*0.23,IF($B$5-AG$6&gt;365*10/12,AG35*0.3,IF($B$5-AG$6&gt;365*9/12,AG35*0.37,IF($B$5-AG$6&gt;365*8/12,AG35*0.44,0)))))</f>
        <v>0</v>
      </c>
      <c r="CV35" s="20">
        <f>+IF($B$5-AH$6&lt;365/12,AH35,IF($B$5-AH$6&lt;365*2/12,AH35*0.93,IF($B$5-AH$6&lt;365*3/12,AH35*0.86,IF($B$5-AH$6&lt;365*4/12,AH35*0.79,IF($B$5-AH$6&lt;365*5/12,AH35*0.72,IF($B$5-AH$6&lt;365*6/12,AH35*0.65,IF($B$5-AH$6&lt;365*7/12,AH35*0.58,IF($B$5-AH$6&lt;365*8/12,AH35*0.51,0))))))))+IF($B$5-AH$6&gt;365,0,IF($B$5-AH$6&gt;365*11/12,AH35*0.23,IF($B$5-AH$6&gt;365*10/12,AH35*0.3,IF($B$5-AH$6&gt;365*9/12,AH35*0.37,IF($B$5-AH$6&gt;365*8/12,AH35*0.44,0)))))</f>
        <v>0</v>
      </c>
      <c r="CW35" s="20">
        <f>+IF($B$5-AI$6&lt;365/12,AI35,IF($B$5-AI$6&lt;365*2/12,AI35*0.93,IF($B$5-AI$6&lt;365*3/12,AI35*0.86,IF($B$5-AI$6&lt;365*4/12,AI35*0.79,IF($B$5-AI$6&lt;365*5/12,AI35*0.72,IF($B$5-AI$6&lt;365*6/12,AI35*0.65,IF($B$5-AI$6&lt;365*7/12,AI35*0.58,IF($B$5-AI$6&lt;365*8/12,AI35*0.51,0))))))))+IF($B$5-AI$6&gt;365,0,IF($B$5-AI$6&gt;365*11/12,AI35*0.23,IF($B$5-AI$6&gt;365*10/12,AI35*0.3,IF($B$5-AI$6&gt;365*9/12,AI35*0.37,IF($B$5-AI$6&gt;365*8/12,AI35*0.44,0)))))</f>
        <v>0</v>
      </c>
      <c r="CX35" s="20">
        <f>+IF($B$5-AJ$6&lt;365/12,AJ35,IF($B$5-AJ$6&lt;365*2/12,AJ35*0.93,IF($B$5-AJ$6&lt;365*3/12,AJ35*0.86,IF($B$5-AJ$6&lt;365*4/12,AJ35*0.79,IF($B$5-AJ$6&lt;365*5/12,AJ35*0.72,IF($B$5-AJ$6&lt;365*6/12,AJ35*0.65,IF($B$5-AJ$6&lt;365*7/12,AJ35*0.58,IF($B$5-AJ$6&lt;365*8/12,AJ35*0.51,0))))))))+IF($B$5-AJ$6&gt;365,0,IF($B$5-AJ$6&gt;365*11/12,AJ35*0.23,IF($B$5-AJ$6&gt;365*10/12,AJ35*0.3,IF($B$5-AJ$6&gt;365*9/12,AJ35*0.37,IF($B$5-AJ$6&gt;365*8/12,AJ35*0.44,0)))))</f>
        <v>0</v>
      </c>
      <c r="CY35" s="20">
        <f>+IF($B$5-AK$6&lt;365/12,AK35,IF($B$5-AK$6&lt;365*2/12,AK35*0.93,IF($B$5-AK$6&lt;365*3/12,AK35*0.86,IF($B$5-AK$6&lt;365*4/12,AK35*0.79,IF($B$5-AK$6&lt;365*5/12,AK35*0.72,IF($B$5-AK$6&lt;365*6/12,AK35*0.65,IF($B$5-AK$6&lt;365*7/12,AK35*0.58,IF($B$5-AK$6&lt;365*8/12,AK35*0.51,0))))))))+IF($B$5-AK$6&gt;365,0,IF($B$5-AK$6&gt;365*11/12,AK35*0.23,IF($B$5-AK$6&gt;365*10/12,AK35*0.3,IF($B$5-AK$6&gt;365*9/12,AK35*0.37,IF($B$5-AK$6&gt;365*8/12,AK35*0.44,0)))))</f>
        <v>0</v>
      </c>
      <c r="CZ35" s="20">
        <f>+IF($B$5-AL$6&lt;365/12,AL35,IF($B$5-AL$6&lt;365*2/12,AL35*0.93,IF($B$5-AL$6&lt;365*3/12,AL35*0.86,IF($B$5-AL$6&lt;365*4/12,AL35*0.79,IF($B$5-AL$6&lt;365*5/12,AL35*0.72,IF($B$5-AL$6&lt;365*6/12,AL35*0.65,IF($B$5-AL$6&lt;365*7/12,AL35*0.58,IF($B$5-AL$6&lt;365*8/12,AL35*0.51,0))))))))+IF($B$5-AL$6&gt;365,0,IF($B$5-AL$6&gt;365*11/12,AL35*0.23,IF($B$5-AL$6&gt;365*10/12,AL35*0.3,IF($B$5-AL$6&gt;365*9/12,AL35*0.37,IF($B$5-AL$6&gt;365*8/12,AL35*0.44,0)))))</f>
        <v>0</v>
      </c>
      <c r="DA35" s="20">
        <f>+IF($B$5-AM$6&lt;365/12,AM35,IF($B$5-AM$6&lt;365*2/12,AM35*0.93,IF($B$5-AM$6&lt;365*3/12,AM35*0.86,IF($B$5-AM$6&lt;365*4/12,AM35*0.79,IF($B$5-AM$6&lt;365*5/12,AM35*0.72,IF($B$5-AM$6&lt;365*6/12,AM35*0.65,IF($B$5-AM$6&lt;365*7/12,AM35*0.58,IF($B$5-AM$6&lt;365*8/12,AM35*0.51,0))))))))+IF($B$5-AM$6&gt;365,0,IF($B$5-AM$6&gt;365*11/12,AM35*0.23,IF($B$5-AM$6&gt;365*10/12,AM35*0.3,IF($B$5-AM$6&gt;365*9/12,AM35*0.37,IF($B$5-AM$6&gt;365*8/12,AM35*0.44,0)))))</f>
        <v>37.119999999999997</v>
      </c>
      <c r="DB35" s="20">
        <f>+IF($B$5-AN$6&lt;365/12,AN35,IF($B$5-AN$6&lt;365*2/12,AN35*0.93,IF($B$5-AN$6&lt;365*3/12,AN35*0.86,IF($B$5-AN$6&lt;365*4/12,AN35*0.79,IF($B$5-AN$6&lt;365*5/12,AN35*0.72,IF($B$5-AN$6&lt;365*6/12,AN35*0.65,IF($B$5-AN$6&lt;365*7/12,AN35*0.58,IF($B$5-AN$6&lt;365*8/12,AN35*0.51,0))))))))+IF($B$5-AN$6&gt;365,0,IF($B$5-AN$6&gt;365*11/12,AN35*0.23,IF($B$5-AN$6&gt;365*10/12,AN35*0.3,IF($B$5-AN$6&gt;365*9/12,AN35*0.37,IF($B$5-AN$6&gt;365*8/12,AN35*0.44,0)))))</f>
        <v>0</v>
      </c>
      <c r="DC35" s="20">
        <f>+IF($B$5-AO$6&lt;365/12,AO35,IF($B$5-AO$6&lt;365*2/12,AO35*0.93,IF($B$5-AO$6&lt;365*3/12,AO35*0.86,IF($B$5-AO$6&lt;365*4/12,AO35*0.79,IF($B$5-AO$6&lt;365*5/12,AO35*0.72,IF($B$5-AO$6&lt;365*6/12,AO35*0.65,IF($B$5-AO$6&lt;365*7/12,AO35*0.58,IF($B$5-AO$6&lt;365*8/12,AO35*0.51,0))))))))+IF($B$5-AO$6&gt;365,0,IF($B$5-AO$6&gt;365*11/12,AO35*0.23,IF($B$5-AO$6&gt;365*10/12,AO35*0.3,IF($B$5-AO$6&gt;365*9/12,AO35*0.37,IF($B$5-AO$6&gt;365*8/12,AO35*0.44,0)))))</f>
        <v>0</v>
      </c>
      <c r="DD35" s="20">
        <f>+IF($B$5-AP$6&lt;365/12,AP35,IF($B$5-AP$6&lt;365*2/12,AP35*0.93,IF($B$5-AP$6&lt;365*3/12,AP35*0.86,IF($B$5-AP$6&lt;365*4/12,AP35*0.79,IF($B$5-AP$6&lt;365*5/12,AP35*0.72,IF($B$5-AP$6&lt;365*6/12,AP35*0.65,IF($B$5-AP$6&lt;365*7/12,AP35*0.58,IF($B$5-AP$6&lt;365*8/12,AP35*0.51,0))))))))+IF($B$5-AP$6&gt;365,0,IF($B$5-AP$6&gt;365*11/12,AP35*0.23,IF($B$5-AP$6&gt;365*10/12,AP35*0.3,IF($B$5-AP$6&gt;365*9/12,AP35*0.37,IF($B$5-AP$6&gt;365*8/12,AP35*0.44,0)))))</f>
        <v>8.32</v>
      </c>
      <c r="DE35" s="20">
        <f>+IF($B$5-AQ$6&lt;365/12,AQ35,IF($B$5-AQ$6&lt;365*2/12,AQ35*0.93,IF($B$5-AQ$6&lt;365*3/12,AQ35*0.86,IF($B$5-AQ$6&lt;365*4/12,AQ35*0.79,IF($B$5-AQ$6&lt;365*5/12,AQ35*0.72,IF($B$5-AQ$6&lt;365*6/12,AQ35*0.65,IF($B$5-AQ$6&lt;365*7/12,AQ35*0.58,IF($B$5-AQ$6&lt;365*8/12,AQ35*0.51,0))))))))+IF($B$5-AQ$6&gt;365,0,IF($B$5-AQ$6&gt;365*11/12,AQ35*0.23,IF($B$5-AQ$6&gt;365*10/12,AQ35*0.3,IF($B$5-AQ$6&gt;365*9/12,AQ35*0.37,IF($B$5-AQ$6&gt;365*8/12,AQ35*0.44,0)))))</f>
        <v>0</v>
      </c>
      <c r="DF35" s="20">
        <f>+IF($B$5-AR$6&lt;365/12,AR35,IF($B$5-AR$6&lt;365*2/12,AR35*0.93,IF($B$5-AR$6&lt;365*3/12,AR35*0.86,IF($B$5-AR$6&lt;365*4/12,AR35*0.79,IF($B$5-AR$6&lt;365*5/12,AR35*0.72,IF($B$5-AR$6&lt;365*6/12,AR35*0.65,IF($B$5-AR$6&lt;365*7/12,AR35*0.58,IF($B$5-AR$6&lt;365*8/12,AR35*0.51,0))))))))+IF($B$5-AR$6&gt;365,0,IF($B$5-AR$6&gt;365*11/12,AR35*0.23,IF($B$5-AR$6&gt;365*10/12,AR35*0.3,IF($B$5-AR$6&gt;365*9/12,AR35*0.37,IF($B$5-AR$6&gt;365*8/12,AR35*0.44,0)))))</f>
        <v>0</v>
      </c>
      <c r="DG35" s="20">
        <f>+IF($B$5-AS$6&lt;365/12,AS35,IF($B$5-AS$6&lt;365*2/12,AS35*0.93,IF($B$5-AS$6&lt;365*3/12,AS35*0.86,IF($B$5-AS$6&lt;365*4/12,AS35*0.79,IF($B$5-AS$6&lt;365*5/12,AS35*0.72,IF($B$5-AS$6&lt;365*6/12,AS35*0.65,IF($B$5-AS$6&lt;365*7/12,AS35*0.58,IF($B$5-AS$6&lt;365*8/12,AS35*0.51,0))))))))+IF($B$5-AS$6&gt;365,0,IF($B$5-AS$6&gt;365*11/12,AS35*0.23,IF($B$5-AS$6&gt;365*10/12,AS35*0.3,IF($B$5-AS$6&gt;365*9/12,AS35*0.37,IF($B$5-AS$6&gt;365*8/12,AS35*0.44,0)))))</f>
        <v>0</v>
      </c>
      <c r="DH35" s="21">
        <f>+IF($B$5-AT$6&lt;365/12,AT35,IF($B$5-AT$6&lt;365*2/12,AT35*0.93,IF($B$5-AT$6&lt;365*3/12,AT35*0.86,IF($B$5-AT$6&lt;365*4/12,AT35*0.79,IF($B$5-AT$6&lt;365*5/12,AT35*0.72,IF($B$5-AT$6&lt;365*6/12,AT35*0.65,IF($B$5-AT$6&lt;365*7/12,AT35*0.58,IF($B$5-AT$6&lt;365*8/12,AT35*0.51,0))))))))+IF($B$5-AT$6&gt;365,0,IF($B$5-AT$6&gt;365*11/12,AT35*0.23,IF($B$5-AT$6&gt;365*10/12,AT35*0.3,IF($B$5-AT$6&gt;365*9/12,AT35*0.37,IF($B$5-AT$6&gt;365*8/12,AT35*0.44,0)))))</f>
        <v>0</v>
      </c>
      <c r="DI35" s="20">
        <f>+IF($B$5-AU$6&lt;365/12,AU35,IF($B$5-AU$6&lt;365*2/12,AU35*0.93,IF($B$5-AU$6&lt;365*3/12,AU35*0.86,IF($B$5-AU$6&lt;365*4/12,AU35*0.79,IF($B$5-AU$6&lt;365*5/12,AU35*0.72,IF($B$5-AU$6&lt;365*6/12,AU35*0.65,IF($B$5-AU$6&lt;365*7/12,AU35*0.58,IF($B$5-AU$6&lt;365*8/12,AU35*0.51,0))))))))+IF($B$5-AU$6&gt;365,0,IF($B$5-AU$6&gt;365*11/12,AU35*0.23,IF($B$5-AU$6&gt;365*10/12,AU35*0.3,IF($B$5-AU$6&gt;365*9/12,AU35*0.37,IF($B$5-AU$6&gt;365*8/12,AU35*0.44,0)))))</f>
        <v>0</v>
      </c>
      <c r="DJ35" s="20">
        <f>+IF($B$5-AV$6&lt;365/12,AV35,IF($B$5-AV$6&lt;365*2/12,AV35*0.93,IF($B$5-AV$6&lt;365*3/12,AV35*0.86,IF($B$5-AV$6&lt;365*4/12,AV35*0.79,IF($B$5-AV$6&lt;365*5/12,AV35*0.72,IF($B$5-AV$6&lt;365*6/12,AV35*0.65,IF($B$5-AV$6&lt;365*7/12,AV35*0.58,IF($B$5-AV$6&lt;365*8/12,AV35*0.51,0))))))))+IF($B$5-AV$6&gt;365,0,IF($B$5-AV$6&gt;365*11/12,AV35*0.23,IF($B$5-AV$6&gt;365*10/12,AV35*0.3,IF($B$5-AV$6&gt;365*9/12,AV35*0.37,IF($B$5-AV$6&gt;365*8/12,AV35*0.44,0)))))</f>
        <v>0</v>
      </c>
      <c r="DK35" s="20">
        <f>+IF($B$5-AW$6&lt;365/12,AW35,IF($B$5-AW$6&lt;365*2/12,AW35*0.93,IF($B$5-AW$6&lt;365*3/12,AW35*0.86,IF($B$5-AW$6&lt;365*4/12,AW35*0.79,IF($B$5-AW$6&lt;365*5/12,AW35*0.72,IF($B$5-AW$6&lt;365*6/12,AW35*0.65,IF($B$5-AW$6&lt;365*7/12,AW35*0.58,IF($B$5-AW$6&lt;365*8/12,AW35*0.51,0))))))))+IF($B$5-AW$6&gt;365,0,IF($B$5-AW$6&gt;365*11/12,AW35*0.23,IF($B$5-AW$6&gt;365*10/12,AW35*0.3,IF($B$5-AW$6&gt;365*9/12,AW35*0.37,IF($B$5-AW$6&gt;365*8/12,AW35*0.44,0)))))</f>
        <v>0</v>
      </c>
      <c r="DL35" s="20">
        <f>+IF($B$5-AX$6&lt;365/12,AX35,IF($B$5-AX$6&lt;365*2/12,AX35*0.93,IF($B$5-AX$6&lt;365*3/12,AX35*0.86,IF($B$5-AX$6&lt;365*4/12,AX35*0.79,IF($B$5-AX$6&lt;365*5/12,AX35*0.72,IF($B$5-AX$6&lt;365*6/12,AX35*0.65,IF($B$5-AX$6&lt;365*7/12,AX35*0.58,IF($B$5-AX$6&lt;365*8/12,AX35*0.51,0))))))))+IF($B$5-AX$6&gt;365,0,IF($B$5-AX$6&gt;365*11/12,AX35*0.23,IF($B$5-AX$6&gt;365*10/12,AX35*0.3,IF($B$5-AX$6&gt;365*9/12,AX35*0.37,IF($B$5-AX$6&gt;365*8/12,AX35*0.44,0)))))</f>
        <v>0</v>
      </c>
      <c r="DM35" s="20">
        <f>+IF($B$5-AY$6&lt;365/12,AY35,IF($B$5-AY$6&lt;365*2/12,AY35*0.93,IF($B$5-AY$6&lt;365*3/12,AY35*0.86,IF($B$5-AY$6&lt;365*4/12,AY35*0.79,IF($B$5-AY$6&lt;365*5/12,AY35*0.72,IF($B$5-AY$6&lt;365*6/12,AY35*0.65,IF($B$5-AY$6&lt;365*7/12,AY35*0.58,IF($B$5-AY$6&lt;365*8/12,AY35*0.51,0))))))))+IF($B$5-AY$6&gt;365,0,IF($B$5-AY$6&gt;365*11/12,AY35*0.23,IF($B$5-AY$6&gt;365*10/12,AY35*0.3,IF($B$5-AY$6&gt;365*9/12,AY35*0.37,IF($B$5-AY$6&gt;365*8/12,AY35*0.44,0)))))</f>
        <v>0</v>
      </c>
      <c r="DN35" s="20">
        <f>+IF($B$5-AZ$6&lt;365/12,AZ35,IF($B$5-AZ$6&lt;365*2/12,AZ35*0.93,IF($B$5-AZ$6&lt;365*3/12,AZ35*0.86,IF($B$5-AZ$6&lt;365*4/12,AZ35*0.79,IF($B$5-AZ$6&lt;365*5/12,AZ35*0.72,IF($B$5-AZ$6&lt;365*6/12,AZ35*0.65,IF($B$5-AZ$6&lt;365*7/12,AZ35*0.58,IF($B$5-AZ$6&lt;365*8/12,AZ35*0.51,0))))))))+IF($B$5-AZ$6&gt;365,0,IF($B$5-AZ$6&gt;365*11/12,AZ35*0.23,IF($B$5-AZ$6&gt;365*10/12,AZ35*0.3,IF($B$5-AZ$6&gt;365*9/12,AZ35*0.37,IF($B$5-AZ$6&gt;365*8/12,AZ35*0.44,0)))))</f>
        <v>0</v>
      </c>
      <c r="DO35" s="20">
        <f>+IF($B$5-BA$6&lt;365/12,BA35,IF($B$5-BA$6&lt;365*2/12,BA35*0.93,IF($B$5-BA$6&lt;365*3/12,BA35*0.86,IF($B$5-BA$6&lt;365*4/12,BA35*0.79,IF($B$5-BA$6&lt;365*5/12,BA35*0.72,IF($B$5-BA$6&lt;365*6/12,BA35*0.65,IF($B$5-BA$6&lt;365*7/12,BA35*0.58,IF($B$5-BA$6&lt;365*8/12,BA35*0.51,0))))))))+IF($B$5-BA$6&gt;365,0,IF($B$5-BA$6&gt;365*11/12,BA35*0.23,IF($B$5-BA$6&gt;365*10/12,BA35*0.3,IF($B$5-BA$6&gt;365*9/12,BA35*0.37,IF($B$5-BA$6&gt;365*8/12,BA35*0.44,0)))))</f>
        <v>0</v>
      </c>
      <c r="DP35" s="20">
        <f>+IF($B$5-BB$6&lt;365/12,BB35,IF($B$5-BB$6&lt;365*2/12,BB35*0.93,IF($B$5-BB$6&lt;365*3/12,BB35*0.86,IF($B$5-BB$6&lt;365*4/12,BB35*0.79,IF($B$5-BB$6&lt;365*5/12,BB35*0.72,IF($B$5-BB$6&lt;365*6/12,BB35*0.65,IF($B$5-BB$6&lt;365*7/12,BB35*0.58,IF($B$5-BB$6&lt;365*8/12,BB35*0.51,0))))))))+IF($B$5-BB$6&gt;365,0,IF($B$5-BB$6&gt;365*11/12,BB35*0.23,IF($B$5-BB$6&gt;365*10/12,BB35*0.3,IF($B$5-BB$6&gt;365*9/12,BB35*0.37,IF($B$5-BB$6&gt;365*8/12,BB35*0.44,0)))))</f>
        <v>0</v>
      </c>
      <c r="DQ35" s="20">
        <f>+IF($B$5-BC$6&lt;365/12,BC35,IF($B$5-BC$6&lt;365*2/12,BC35*0.93,IF($B$5-BC$6&lt;365*3/12,BC35*0.86,IF($B$5-BC$6&lt;365*4/12,BC35*0.79,IF($B$5-BC$6&lt;365*5/12,BC35*0.72,IF($B$5-BC$6&lt;365*6/12,BC35*0.65,IF($B$5-BC$6&lt;365*7/12,BC35*0.58,IF($B$5-BC$6&lt;365*8/12,BC35*0.51,0))))))))+IF($B$5-BC$6&gt;365,0,IF($B$5-BC$6&gt;365*11/12,BC35*0.23,IF($B$5-BC$6&gt;365*10/12,BC35*0.3,IF($B$5-BC$6&gt;365*9/12,BC35*0.37,IF($B$5-BC$6&gt;365*8/12,BC35*0.44,0)))))</f>
        <v>0</v>
      </c>
      <c r="DR35" s="20">
        <f>+IF($B$5-BD$6&lt;365/12,BD35,IF($B$5-BD$6&lt;365*2/12,BD35*0.93,IF($B$5-BD$6&lt;365*3/12,BD35*0.86,IF($B$5-BD$6&lt;365*4/12,BD35*0.79,IF($B$5-BD$6&lt;365*5/12,BD35*0.72,IF($B$5-BD$6&lt;365*6/12,BD35*0.65,IF($B$5-BD$6&lt;365*7/12,BD35*0.58,IF($B$5-BD$6&lt;365*8/12,BD35*0.51,0))))))))+IF($B$5-BD$6&gt;365,0,IF($B$5-BD$6&gt;365*11/12,BD35*0.23,IF($B$5-BD$6&gt;365*10/12,BD35*0.3,IF($B$5-BD$6&gt;365*9/12,BD35*0.37,IF($B$5-BD$6&gt;365*8/12,BD35*0.44,0)))))</f>
        <v>0</v>
      </c>
      <c r="DS35" s="20">
        <f>+IF($B$5-BE$6&lt;365/12,BE35,IF($B$5-BE$6&lt;365*2/12,BE35*0.93,IF($B$5-BE$6&lt;365*3/12,BE35*0.86,IF($B$5-BE$6&lt;365*4/12,BE35*0.79,IF($B$5-BE$6&lt;365*5/12,BE35*0.72,IF($B$5-BE$6&lt;365*6/12,BE35*0.65,IF($B$5-BE$6&lt;365*7/12,BE35*0.58,IF($B$5-BE$6&lt;365*8/12,BE35*0.51,0))))))))+IF($B$5-BE$6&gt;365,0,IF($B$5-BE$6&gt;365*11/12,BE35*0.23,IF($B$5-BE$6&gt;365*10/12,BE35*0.3,IF($B$5-BE$6&gt;365*9/12,BE35*0.37,IF($B$5-BE$6&gt;365*8/12,BE35*0.44,0)))))</f>
        <v>0</v>
      </c>
      <c r="DT35" s="20">
        <f>+IF($B$5-BF$6&lt;365/12,BF35,IF($B$5-BF$6&lt;365*2/12,BF35*0.93,IF($B$5-BF$6&lt;365*3/12,BF35*0.86,IF($B$5-BF$6&lt;365*4/12,BF35*0.79,IF($B$5-BF$6&lt;365*5/12,BF35*0.72,IF($B$5-BF$6&lt;365*6/12,BF35*0.65,IF($B$5-BF$6&lt;365*7/12,BF35*0.58,IF($B$5-BF$6&lt;365*8/12,BF35*0.51,0))))))))+IF($B$5-BF$6&gt;365,0,IF($B$5-BF$6&gt;365*11/12,BF35*0.23,IF($B$5-BF$6&gt;365*10/12,BF35*0.3,IF($B$5-BF$6&gt;365*9/12,BF35*0.37,IF($B$5-BF$6&gt;365*8/12,BF35*0.44,0)))))</f>
        <v>0</v>
      </c>
      <c r="DU35" s="20">
        <f>+IF($B$5-BG$6&lt;365/12,BG35,IF($B$5-BG$6&lt;365*2/12,BG35*0.93,IF($B$5-BG$6&lt;365*3/12,BG35*0.86,IF($B$5-BG$6&lt;365*4/12,BG35*0.79,IF($B$5-BG$6&lt;365*5/12,BG35*0.72,IF($B$5-BG$6&lt;365*6/12,BG35*0.65,IF($B$5-BG$6&lt;365*7/12,BG35*0.58,IF($B$5-BG$6&lt;365*8/12,BG35*0.51,0))))))))+IF($B$5-BG$6&gt;365,0,IF($B$5-BG$6&gt;365*11/12,BG35*0.23,IF($B$5-BG$6&gt;365*10/12,BG35*0.3,IF($B$5-BG$6&gt;365*9/12,BG35*0.37,IF($B$5-BG$6&gt;365*8/12,BG35*0.44,0)))))</f>
        <v>0</v>
      </c>
      <c r="DV35" s="20">
        <f>+IF($B$5-BH$6&lt;365/12,BH35,IF($B$5-BH$6&lt;365*2/12,BH35*0.93,IF($B$5-BH$6&lt;365*3/12,BH35*0.86,IF($B$5-BH$6&lt;365*4/12,BH35*0.79,IF($B$5-BH$6&lt;365*5/12,BH35*0.72,IF($B$5-BH$6&lt;365*6/12,BH35*0.65,IF($B$5-BH$6&lt;365*7/12,BH35*0.58,IF($B$5-BH$6&lt;365*8/12,BH35*0.51,0))))))))+IF($B$5-BH$6&gt;365,0,IF($B$5-BH$6&gt;365*11/12,BH35*0.23,IF($B$5-BH$6&gt;365*10/12,BH35*0.3,IF($B$5-BH$6&gt;365*9/12,BH35*0.37,IF($B$5-BH$6&gt;365*8/12,BH35*0.44,0)))))</f>
        <v>0</v>
      </c>
      <c r="DW35" s="20">
        <f>+IF($B$5-BI$6&lt;365/12,BI35,IF($B$5-BI$6&lt;365*2/12,BI35*0.93,IF($B$5-BI$6&lt;365*3/12,BI35*0.86,IF($B$5-BI$6&lt;365*4/12,BI35*0.79,IF($B$5-BI$6&lt;365*5/12,BI35*0.72,IF($B$5-BI$6&lt;365*6/12,BI35*0.65,IF($B$5-BI$6&lt;365*7/12,BI35*0.58,IF($B$5-BI$6&lt;365*8/12,BI35*0.51,0))))))))+IF($B$5-BI$6&gt;365,0,IF($B$5-BI$6&gt;365*11/12,BI35*0.23,IF($B$5-BI$6&gt;365*10/12,BI35*0.3,IF($B$5-BI$6&gt;365*9/12,BI35*0.37,IF($B$5-BI$6&gt;365*8/12,BI35*0.44,0)))))</f>
        <v>0</v>
      </c>
      <c r="DX35" s="20">
        <f>+IF($B$5-BJ$6&lt;365/12,BJ35,IF($B$5-BJ$6&lt;365*2/12,BJ35*0.93,IF($B$5-BJ$6&lt;365*3/12,BJ35*0.86,IF($B$5-BJ$6&lt;365*4/12,BJ35*0.79,IF($B$5-BJ$6&lt;365*5/12,BJ35*0.72,IF($B$5-BJ$6&lt;365*6/12,BJ35*0.65,IF($B$5-BJ$6&lt;365*7/12,BJ35*0.58,IF($B$5-BJ$6&lt;365*8/12,BJ35*0.51,0))))))))+IF($B$5-BJ$6&gt;365,0,IF($B$5-BJ$6&gt;365*11/12,BJ35*0.23,IF($B$5-BJ$6&gt;365*10/12,BJ35*0.3,IF($B$5-BJ$6&gt;365*9/12,BJ35*0.37,IF($B$5-BJ$6&gt;365*8/12,BJ35*0.44,0)))))</f>
        <v>0</v>
      </c>
      <c r="DY35" s="20">
        <f>+IF($B$5-BK$6&lt;365/12,BK35,IF($B$5-BK$6&lt;365*2/12,BK35*0.93,IF($B$5-BK$6&lt;365*3/12,BK35*0.86,IF($B$5-BK$6&lt;365*4/12,BK35*0.79,IF($B$5-BK$6&lt;365*5/12,BK35*0.72,IF($B$5-BK$6&lt;365*6/12,BK35*0.65,IF($B$5-BK$6&lt;365*7/12,BK35*0.58,IF($B$5-BK$6&lt;365*8/12,BK35*0.51,0))))))))+IF($B$5-BK$6&gt;365,0,IF($B$5-BK$6&gt;365*11/12,BK35*0.23,IF($B$5-BK$6&gt;365*10/12,BK35*0.3,IF($B$5-BK$6&gt;365*9/12,BK35*0.37,IF($B$5-BK$6&gt;365*8/12,BK35*0.44,0)))))</f>
        <v>0</v>
      </c>
      <c r="DZ35" s="20">
        <f>+IF($B$5-BL$6&lt;365/12,BL35,IF($B$5-BL$6&lt;365*2/12,BL35*0.93,IF($B$5-BL$6&lt;365*3/12,BL35*0.86,IF($B$5-BL$6&lt;365*4/12,BL35*0.79,IF($B$5-BL$6&lt;365*5/12,BL35*0.72,IF($B$5-BL$6&lt;365*6/12,BL35*0.65,IF($B$5-BL$6&lt;365*7/12,BL35*0.58,IF($B$5-BL$6&lt;365*8/12,BL35*0.51,0))))))))+IF($B$5-BL$6&gt;365,0,IF($B$5-BL$6&gt;365*11/12,BL35*0.23,IF($B$5-BL$6&gt;365*10/12,BL35*0.3,IF($B$5-BL$6&gt;365*9/12,BL35*0.37,IF($B$5-BL$6&gt;365*8/12,BL35*0.44,0)))))</f>
        <v>0</v>
      </c>
      <c r="EA35" s="20">
        <f>+IF($B$5-BM$6&lt;365/12,BM35,IF($B$5-BM$6&lt;365*2/12,BM35*0.93,IF($B$5-BM$6&lt;365*3/12,BM35*0.86,IF($B$5-BM$6&lt;365*4/12,BM35*0.79,IF($B$5-BM$6&lt;365*5/12,BM35*0.72,IF($B$5-BM$6&lt;365*6/12,BM35*0.65,IF($B$5-BM$6&lt;365*7/12,BM35*0.58,IF($B$5-BM$6&lt;365*8/12,BM35*0.51,0))))))))+IF($B$5-BM$6&gt;365,0,IF($B$5-BM$6&gt;365*11/12,BM35*0.23,IF($B$5-BM$6&gt;365*10/12,BM35*0.3,IF($B$5-BM$6&gt;365*9/12,BM35*0.37,IF($B$5-BM$6&gt;365*8/12,BM35*0.44,0)))))</f>
        <v>0</v>
      </c>
      <c r="EB35" s="20">
        <f>+IF($B$5-BN$6&lt;365/12,BN35,IF($B$5-BN$6&lt;365*2/12,BN35*0.93,IF($B$5-BN$6&lt;365*3/12,BN35*0.86,IF($B$5-BN$6&lt;365*4/12,BN35*0.79,IF($B$5-BN$6&lt;365*5/12,BN35*0.72,IF($B$5-BN$6&lt;365*6/12,BN35*0.65,IF($B$5-BN$6&lt;365*7/12,BN35*0.58,IF($B$5-BN$6&lt;365*8/12,BN35*0.51,0))))))))+IF($B$5-BN$6&gt;365,0,IF($B$5-BN$6&gt;365*11/12,BN35*0.23,IF($B$5-BN$6&gt;365*10/12,BN35*0.3,IF($B$5-BN$6&gt;365*9/12,BN35*0.37,IF($B$5-BN$6&gt;365*8/12,BN35*0.44,0)))))</f>
        <v>0</v>
      </c>
      <c r="EC35" s="20">
        <f>+IF($B$5-BO$6&lt;365/12,BO35,IF($B$5-BO$6&lt;365*2/12,BO35*0.93,IF($B$5-BO$6&lt;365*3/12,BO35*0.86,IF($B$5-BO$6&lt;365*4/12,BO35*0.79,IF($B$5-BO$6&lt;365*5/12,BO35*0.72,IF($B$5-BO$6&lt;365*6/12,BO35*0.65,IF($B$5-BO$6&lt;365*7/12,BO35*0.58,IF($B$5-BO$6&lt;365*8/12,BO35*0.51,0))))))))+IF($B$5-BO$6&gt;365,0,IF($B$5-BO$6&gt;365*11/12,BO35*0.23,IF($B$5-BO$6&gt;365*10/12,BO35*0.3,IF($B$5-BO$6&gt;365*9/12,BO35*0.37,IF($B$5-BO$6&gt;365*8/12,BO35*0.44,0)))))</f>
        <v>0</v>
      </c>
      <c r="ED35" s="20">
        <f>+IF($B$5-BP$6&lt;365/12,BP35,IF($B$5-BP$6&lt;365*2/12,BP35*0.93,IF($B$5-BP$6&lt;365*3/12,BP35*0.86,IF($B$5-BP$6&lt;365*4/12,BP35*0.79,IF($B$5-BP$6&lt;365*5/12,BP35*0.72,IF($B$5-BP$6&lt;365*6/12,BP35*0.65,IF($B$5-BP$6&lt;365*7/12,BP35*0.58,IF($B$5-BP$6&lt;365*8/12,BP35*0.51,0))))))))+IF($B$5-BP$6&gt;365,0,IF($B$5-BP$6&gt;365*11/12,BP35*0.23,IF($B$5-BP$6&gt;365*10/12,BP35*0.3,IF($B$5-BP$6&gt;365*9/12,BP35*0.37,IF($B$5-BP$6&gt;365*8/12,BP35*0.44,0)))))</f>
        <v>0</v>
      </c>
      <c r="EE35" s="20"/>
      <c r="EF35" s="22">
        <f>SUM(BS35:EE35)</f>
        <v>49.663999999999994</v>
      </c>
      <c r="EG35" s="26">
        <f t="shared" si="8"/>
        <v>3</v>
      </c>
      <c r="EH35" s="17" t="str">
        <f t="shared" si="9"/>
        <v>Gia Diaz</v>
      </c>
      <c r="EI35" s="31">
        <v>29</v>
      </c>
      <c r="EJ35" s="32">
        <f t="shared" si="11"/>
        <v>16.554666666666666</v>
      </c>
    </row>
    <row r="36" spans="2:141" ht="15" x14ac:dyDescent="0.2">
      <c r="B36" s="29">
        <f t="shared" si="10"/>
        <v>30</v>
      </c>
      <c r="C36" s="17" t="s">
        <v>110</v>
      </c>
      <c r="D36" s="17" t="s">
        <v>70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>
        <v>46.32</v>
      </c>
      <c r="BO36" s="18"/>
      <c r="BP36" s="18"/>
      <c r="BQ36" s="18"/>
      <c r="BR36" s="26">
        <f>COUNT(D36:BQ36)</f>
        <v>1</v>
      </c>
      <c r="BS36" s="20">
        <f>+IF($B$5-E$6&lt;365/12,E36,IF($B$5-E$6&lt;365*2/12,E36*0.93,IF($B$5-E$6&lt;365*3/12,E36*0.86,IF($B$5-E$6&lt;365*4/12,E36*0.79,IF($B$5-E$6&lt;365*5/12,E36*0.72,IF($B$5-E$6&lt;365*6/12,E36*0.65,IF($B$5-E$6&lt;365*7/12,E36*0.58,IF($B$5-E$6&lt;365*8/12,E36*0.51,0))))))))+IF($B$5-E$6&gt;365,0,IF($B$5-E$6&gt;365*11/12,E36*0.23,IF($B$5-E$6&gt;365*10/12,E36*0.3,IF($B$5-E$6&gt;365*9/12,E36*0.37,IF($B$5-E$6&gt;365*8/12,E36*0.44,0)))))</f>
        <v>0</v>
      </c>
      <c r="BT36" s="20">
        <f>+IF($B$5-F$6&lt;365/12,F36,IF($B$5-F$6&lt;365*2/12,F36*0.93,IF($B$5-F$6&lt;365*3/12,F36*0.86,IF($B$5-F$6&lt;365*4/12,F36*0.79,IF($B$5-F$6&lt;365*5/12,F36*0.72,IF($B$5-F$6&lt;365*6/12,F36*0.65,IF($B$5-F$6&lt;365*7/12,F36*0.58,IF($B$5-F$6&lt;365*8/12,F36*0.51,0))))))))+IF($B$5-F$6&gt;365,0,IF($B$5-F$6&gt;365*11/12,F36*0.23,IF($B$5-F$6&gt;365*10/12,F36*0.3,IF($B$5-F$6&gt;365*9/12,F36*0.37,IF($B$5-F$6&gt;365*8/12,F36*0.44,0)))))</f>
        <v>0</v>
      </c>
      <c r="BU36" s="20">
        <f>+IF($B$5-G$6&lt;365/12,G36,IF($B$5-G$6&lt;365*2/12,G36*0.93,IF($B$5-G$6&lt;365*3/12,G36*0.86,IF($B$5-G$6&lt;365*4/12,G36*0.79,IF($B$5-G$6&lt;365*5/12,G36*0.72,IF($B$5-G$6&lt;365*6/12,G36*0.65,IF($B$5-G$6&lt;365*7/12,G36*0.58,IF($B$5-G$6&lt;365*8/12,G36*0.51,0))))))))+IF($B$5-G$6&gt;365,0,IF($B$5-G$6&gt;365*11/12,G36*0.23,IF($B$5-G$6&gt;365*10/12,G36*0.3,IF($B$5-G$6&gt;365*9/12,G36*0.37,IF($B$5-G$6&gt;365*8/12,G36*0.44,0)))))</f>
        <v>0</v>
      </c>
      <c r="BV36" s="20">
        <f>+IF($B$5-H$6&lt;365/12,H36,IF($B$5-H$6&lt;365*2/12,H36*0.93,IF($B$5-H$6&lt;365*3/12,H36*0.86,IF($B$5-H$6&lt;365*4/12,H36*0.79,IF($B$5-H$6&lt;365*5/12,H36*0.72,IF($B$5-H$6&lt;365*6/12,H36*0.65,IF($B$5-H$6&lt;365*7/12,H36*0.58,IF($B$5-H$6&lt;365*8/12,H36*0.51,0))))))))+IF($B$5-H$6&gt;365,0,IF($B$5-H$6&gt;365*11/12,H36*0.23,IF($B$5-H$6&gt;365*10/12,H36*0.3,IF($B$5-H$6&gt;365*9/12,H36*0.37,IF($B$5-H$6&gt;365*8/12,H36*0.44,0)))))</f>
        <v>0</v>
      </c>
      <c r="BW36" s="20">
        <f>+IF($B$5-I$6&lt;365/12,I36,IF($B$5-I$6&lt;365*2/12,I36*0.93,IF($B$5-I$6&lt;365*3/12,I36*0.86,IF($B$5-I$6&lt;365*4/12,I36*0.79,IF($B$5-I$6&lt;365*5/12,I36*0.72,IF($B$5-I$6&lt;365*6/12,I36*0.65,IF($B$5-I$6&lt;365*7/12,I36*0.58,IF($B$5-I$6&lt;365*8/12,I36*0.51,0))))))))+IF($B$5-I$6&gt;365,0,IF($B$5-I$6&gt;365*11/12,I36*0.23,IF($B$5-I$6&gt;365*10/12,I36*0.3,IF($B$5-I$6&gt;365*9/12,I36*0.37,IF($B$5-I$6&gt;365*8/12,I36*0.44,0)))))</f>
        <v>0</v>
      </c>
      <c r="BX36" s="20">
        <f>+IF($B$5-J$6&lt;365/12,J36,IF($B$5-J$6&lt;365*2/12,J36*0.93,IF($B$5-J$6&lt;365*3/12,J36*0.86,IF($B$5-J$6&lt;365*4/12,J36*0.79,IF($B$5-J$6&lt;365*5/12,J36*0.72,IF($B$5-J$6&lt;365*6/12,J36*0.65,IF($B$5-J$6&lt;365*7/12,J36*0.58,IF($B$5-J$6&lt;365*8/12,J36*0.51,0))))))))+IF($B$5-J$6&gt;365,0,IF($B$5-J$6&gt;365*11/12,J36*0.23,IF($B$5-J$6&gt;365*10/12,J36*0.3,IF($B$5-J$6&gt;365*9/12,J36*0.37,IF($B$5-J$6&gt;365*8/12,J36*0.44,0)))))</f>
        <v>0</v>
      </c>
      <c r="BY36" s="20">
        <f>+IF($B$5-K$6&lt;365/12,K36,IF($B$5-K$6&lt;365*2/12,K36*0.93,IF($B$5-K$6&lt;365*3/12,K36*0.86,IF($B$5-K$6&lt;365*4/12,K36*0.79,IF($B$5-K$6&lt;365*5/12,K36*0.72,IF($B$5-K$6&lt;365*6/12,K36*0.65,IF($B$5-K$6&lt;365*7/12,K36*0.58,IF($B$5-K$6&lt;365*8/12,K36*0.51,0))))))))+IF($B$5-K$6&gt;365,0,IF($B$5-K$6&gt;365*11/12,K36*0.23,IF($B$5-K$6&gt;365*10/12,K36*0.3,IF($B$5-K$6&gt;365*9/12,K36*0.37,IF($B$5-K$6&gt;365*8/12,K36*0.44,0)))))</f>
        <v>0</v>
      </c>
      <c r="BZ36" s="20">
        <f>+IF($B$5-L$6&lt;365/12,L36,IF($B$5-L$6&lt;365*2/12,L36*0.93,IF($B$5-L$6&lt;365*3/12,L36*0.86,IF($B$5-L$6&lt;365*4/12,L36*0.79,IF($B$5-L$6&lt;365*5/12,L36*0.72,IF($B$5-L$6&lt;365*6/12,L36*0.65,IF($B$5-L$6&lt;365*7/12,L36*0.58,IF($B$5-L$6&lt;365*8/12,L36*0.51,0))))))))+IF($B$5-L$6&gt;365,0,IF($B$5-L$6&gt;365*11/12,L36*0.23,IF($B$5-L$6&gt;365*10/12,L36*0.3,IF($B$5-L$6&gt;365*9/12,L36*0.37,IF($B$5-L$6&gt;365*8/12,L36*0.44,0)))))</f>
        <v>0</v>
      </c>
      <c r="CA36" s="20">
        <f>+IF($B$5-M$6&lt;365/12,M36,IF($B$5-M$6&lt;365*2/12,M36*0.93,IF($B$5-M$6&lt;365*3/12,M36*0.86,IF($B$5-M$6&lt;365*4/12,M36*0.79,IF($B$5-M$6&lt;365*5/12,M36*0.72,IF($B$5-M$6&lt;365*6/12,M36*0.65,IF($B$5-M$6&lt;365*7/12,M36*0.58,IF($B$5-M$6&lt;365*8/12,M36*0.51,0))))))))+IF($B$5-M$6&gt;365,0,IF($B$5-M$6&gt;365*11/12,M36*0.23,IF($B$5-M$6&gt;365*10/12,M36*0.3,IF($B$5-M$6&gt;365*9/12,M36*0.37,IF($B$5-M$6&gt;365*8/12,M36*0.44,0)))))</f>
        <v>0</v>
      </c>
      <c r="CB36" s="20">
        <f>+IF($B$5-N$6&lt;365/12,N36,IF($B$5-N$6&lt;365*2/12,N36*0.93,IF($B$5-N$6&lt;365*3/12,N36*0.86,IF($B$5-N$6&lt;365*4/12,N36*0.79,IF($B$5-N$6&lt;365*5/12,N36*0.72,IF($B$5-N$6&lt;365*6/12,N36*0.65,IF($B$5-N$6&lt;365*7/12,N36*0.58,IF($B$5-N$6&lt;365*8/12,N36*0.51,0))))))))+IF($B$5-N$6&gt;365,0,IF($B$5-N$6&gt;365*11/12,N36*0.23,IF($B$5-N$6&gt;365*10/12,N36*0.3,IF($B$5-N$6&gt;365*9/12,N36*0.37,IF($B$5-N$6&gt;365*8/12,N36*0.44,0)))))</f>
        <v>0</v>
      </c>
      <c r="CC36" s="20">
        <f>+IF($B$5-O$6&lt;365/12,O36,IF($B$5-O$6&lt;365*2/12,O36*0.93,IF($B$5-O$6&lt;365*3/12,O36*0.86,IF($B$5-O$6&lt;365*4/12,O36*0.79,IF($B$5-O$6&lt;365*5/12,O36*0.72,IF($B$5-O$6&lt;365*6/12,O36*0.65,IF($B$5-O$6&lt;365*7/12,O36*0.58,IF($B$5-O$6&lt;365*8/12,O36*0.51,0))))))))+IF($B$5-O$6&gt;365,0,IF($B$5-O$6&gt;365*11/12,O36*0.23,IF($B$5-O$6&gt;365*10/12,O36*0.3,IF($B$5-O$6&gt;365*9/12,O36*0.37,IF($B$5-O$6&gt;365*8/12,O36*0.44,0)))))</f>
        <v>0</v>
      </c>
      <c r="CD36" s="20">
        <f>+IF($B$5-P$6&lt;365/12,P36,IF($B$5-P$6&lt;365*2/12,P36*0.93,IF($B$5-P$6&lt;365*3/12,P36*0.86,IF($B$5-P$6&lt;365*4/12,P36*0.79,IF($B$5-P$6&lt;365*5/12,P36*0.72,IF($B$5-P$6&lt;365*6/12,P36*0.65,IF($B$5-P$6&lt;365*7/12,P36*0.58,IF($B$5-P$6&lt;365*8/12,P36*0.51,0))))))))+IF($B$5-P$6&gt;365,0,IF($B$5-P$6&gt;365*11/12,P36*0.23,IF($B$5-P$6&gt;365*10/12,P36*0.3,IF($B$5-P$6&gt;365*9/12,P36*0.37,IF($B$5-P$6&gt;365*8/12,P36*0.44,0)))))</f>
        <v>0</v>
      </c>
      <c r="CE36" s="20">
        <f>+IF($B$5-Q$6&lt;365/12,Q36,IF($B$5-Q$6&lt;365*2/12,Q36*0.93,IF($B$5-Q$6&lt;365*3/12,Q36*0.86,IF($B$5-Q$6&lt;365*4/12,Q36*0.79,IF($B$5-Q$6&lt;365*5/12,Q36*0.72,IF($B$5-Q$6&lt;365*6/12,Q36*0.65,IF($B$5-Q$6&lt;365*7/12,Q36*0.58,IF($B$5-Q$6&lt;365*8/12,Q36*0.51,0))))))))+IF($B$5-Q$6&gt;365,0,IF($B$5-Q$6&gt;365*11/12,Q36*0.23,IF($B$5-Q$6&gt;365*10/12,Q36*0.3,IF($B$5-Q$6&gt;365*9/12,Q36*0.37,IF($B$5-Q$6&gt;365*8/12,Q36*0.44,0)))))</f>
        <v>0</v>
      </c>
      <c r="CF36" s="20">
        <f>+IF($B$5-R$6&lt;365/12,R36,IF($B$5-R$6&lt;365*2/12,R36*0.93,IF($B$5-R$6&lt;365*3/12,R36*0.86,IF($B$5-R$6&lt;365*4/12,R36*0.79,IF($B$5-R$6&lt;365*5/12,R36*0.72,IF($B$5-R$6&lt;365*6/12,R36*0.65,IF($B$5-R$6&lt;365*7/12,R36*0.58,IF($B$5-R$6&lt;365*8/12,R36*0.51,0))))))))+IF($B$5-R$6&gt;365,0,IF($B$5-R$6&gt;365*11/12,R36*0.23,IF($B$5-R$6&gt;365*10/12,R36*0.3,IF($B$5-R$6&gt;365*9/12,R36*0.37,IF($B$5-R$6&gt;365*8/12,R36*0.44,0)))))</f>
        <v>0</v>
      </c>
      <c r="CG36" s="20">
        <f>+IF($B$5-S$6&lt;365/12,S36,IF($B$5-S$6&lt;365*2/12,S36*0.93,IF($B$5-S$6&lt;365*3/12,S36*0.86,IF($B$5-S$6&lt;365*4/12,S36*0.79,IF($B$5-S$6&lt;365*5/12,S36*0.72,IF($B$5-S$6&lt;365*6/12,S36*0.65,IF($B$5-S$6&lt;365*7/12,S36*0.58,IF($B$5-S$6&lt;365*8/12,S36*0.51,0))))))))+IF($B$5-S$6&gt;365,0,IF($B$5-S$6&gt;365*11/12,S36*0.23,IF($B$5-S$6&gt;365*10/12,S36*0.3,IF($B$5-S$6&gt;365*9/12,S36*0.37,IF($B$5-S$6&gt;365*8/12,S36*0.44,0)))))</f>
        <v>0</v>
      </c>
      <c r="CH36" s="20">
        <f>+IF($B$5-T$6&lt;365/12,T36,IF($B$5-T$6&lt;365*2/12,T36*0.93,IF($B$5-T$6&lt;365*3/12,T36*0.86,IF($B$5-T$6&lt;365*4/12,T36*0.79,IF($B$5-T$6&lt;365*5/12,T36*0.72,IF($B$5-T$6&lt;365*6/12,T36*0.65,IF($B$5-T$6&lt;365*7/12,T36*0.58,IF($B$5-T$6&lt;365*8/12,T36*0.51,0))))))))+IF($B$5-T$6&gt;365,0,IF($B$5-T$6&gt;365*11/12,T36*0.23,IF($B$5-T$6&gt;365*10/12,T36*0.3,IF($B$5-T$6&gt;365*9/12,T36*0.37,IF($B$5-T$6&gt;365*8/12,T36*0.44,0)))))</f>
        <v>0</v>
      </c>
      <c r="CI36" s="20">
        <f>+IF($B$5-U$6&lt;365/12,U36,IF($B$5-U$6&lt;365*2/12,U36*0.93,IF($B$5-U$6&lt;365*3/12,U36*0.86,IF($B$5-U$6&lt;365*4/12,U36*0.79,IF($B$5-U$6&lt;365*5/12,U36*0.72,IF($B$5-U$6&lt;365*6/12,U36*0.65,IF($B$5-U$6&lt;365*7/12,U36*0.58,IF($B$5-U$6&lt;365*8/12,U36*0.51,0))))))))+IF($B$5-U$6&gt;365,0,IF($B$5-U$6&gt;365*11/12,U36*0.23,IF($B$5-U$6&gt;365*10/12,U36*0.3,IF($B$5-U$6&gt;365*9/12,U36*0.37,IF($B$5-U$6&gt;365*8/12,U36*0.44,0)))))</f>
        <v>0</v>
      </c>
      <c r="CJ36" s="20">
        <f>+IF($B$5-V$6&lt;365/12,V36,IF($B$5-V$6&lt;365*2/12,V36*0.93,IF($B$5-V$6&lt;365*3/12,V36*0.86,IF($B$5-V$6&lt;365*4/12,V36*0.79,IF($B$5-V$6&lt;365*5/12,V36*0.72,IF($B$5-V$6&lt;365*6/12,V36*0.65,IF($B$5-V$6&lt;365*7/12,V36*0.58,IF($B$5-V$6&lt;365*8/12,V36*0.51,0))))))))+IF($B$5-V$6&gt;365,0,IF($B$5-V$6&gt;365*11/12,V36*0.23,IF($B$5-V$6&gt;365*10/12,V36*0.3,IF($B$5-V$6&gt;365*9/12,V36*0.37,IF($B$5-V$6&gt;365*8/12,V36*0.44,0)))))</f>
        <v>0</v>
      </c>
      <c r="CK36" s="20">
        <f>+IF($B$5-W$6&lt;365/12,W36,IF($B$5-W$6&lt;365*2/12,W36*0.93,IF($B$5-W$6&lt;365*3/12,W36*0.86,IF($B$5-W$6&lt;365*4/12,W36*0.79,IF($B$5-W$6&lt;365*5/12,W36*0.72,IF($B$5-W$6&lt;365*6/12,W36*0.65,IF($B$5-W$6&lt;365*7/12,W36*0.58,IF($B$5-W$6&lt;365*8/12,W36*0.51,0))))))))+IF($B$5-W$6&gt;365,0,IF($B$5-W$6&gt;365*11/12,W36*0.23,IF($B$5-W$6&gt;365*10/12,W36*0.3,IF($B$5-W$6&gt;365*9/12,W36*0.37,IF($B$5-W$6&gt;365*8/12,W36*0.44,0)))))</f>
        <v>0</v>
      </c>
      <c r="CL36" s="20">
        <f>+IF($B$5-X$6&lt;365/12,X36,IF($B$5-X$6&lt;365*2/12,X36*0.93,IF($B$5-X$6&lt;365*3/12,X36*0.86,IF($B$5-X$6&lt;365*4/12,X36*0.79,IF($B$5-X$6&lt;365*5/12,X36*0.72,IF($B$5-X$6&lt;365*6/12,X36*0.65,IF($B$5-X$6&lt;365*7/12,X36*0.58,IF($B$5-X$6&lt;365*8/12,X36*0.51,0))))))))+IF($B$5-X$6&gt;365,0,IF($B$5-X$6&gt;365*11/12,X36*0.23,IF($B$5-X$6&gt;365*10/12,X36*0.3,IF($B$5-X$6&gt;365*9/12,X36*0.37,IF($B$5-X$6&gt;365*8/12,X36*0.44,0)))))</f>
        <v>0</v>
      </c>
      <c r="CM36" s="20">
        <f>+IF($B$5-Y$6&lt;365/12,Y36,IF($B$5-Y$6&lt;365*2/12,Y36*0.93,IF($B$5-Y$6&lt;365*3/12,Y36*0.86,IF($B$5-Y$6&lt;365*4/12,Y36*0.79,IF($B$5-Y$6&lt;365*5/12,Y36*0.72,IF($B$5-Y$6&lt;365*6/12,Y36*0.65,IF($B$5-Y$6&lt;365*7/12,Y36*0.58,IF($B$5-Y$6&lt;365*8/12,Y36*0.51,0))))))))+IF($B$5-Y$6&gt;365,0,IF($B$5-Y$6&gt;365*11/12,Y36*0.23,IF($B$5-Y$6&gt;365*10/12,Y36*0.3,IF($B$5-Y$6&gt;365*9/12,Y36*0.37,IF($B$5-Y$6&gt;365*8/12,Y36*0.44,0)))))</f>
        <v>0</v>
      </c>
      <c r="CN36" s="20">
        <f>+IF($B$5-Z$6&lt;365/12,Z36,IF($B$5-Z$6&lt;365*2/12,Z36*0.93,IF($B$5-Z$6&lt;365*3/12,Z36*0.86,IF($B$5-Z$6&lt;365*4/12,Z36*0.79,IF($B$5-Z$6&lt;365*5/12,Z36*0.72,IF($B$5-Z$6&lt;365*6/12,Z36*0.65,IF($B$5-Z$6&lt;365*7/12,Z36*0.58,IF($B$5-Z$6&lt;365*8/12,Z36*0.51,0))))))))+IF($B$5-Z$6&gt;365,0,IF($B$5-Z$6&gt;365*11/12,Z36*0.23,IF($B$5-Z$6&gt;365*10/12,Z36*0.3,IF($B$5-Z$6&gt;365*9/12,Z36*0.37,IF($B$5-Z$6&gt;365*8/12,Z36*0.44,0)))))</f>
        <v>0</v>
      </c>
      <c r="CO36" s="20">
        <f>+IF($B$5-AA$6&lt;365/12,AA36,IF($B$5-AA$6&lt;365*2/12,AA36*0.93,IF($B$5-AA$6&lt;365*3/12,AA36*0.86,IF($B$5-AA$6&lt;365*4/12,AA36*0.79,IF($B$5-AA$6&lt;365*5/12,AA36*0.72,IF($B$5-AA$6&lt;365*6/12,AA36*0.65,IF($B$5-AA$6&lt;365*7/12,AA36*0.58,IF($B$5-AA$6&lt;365*8/12,AA36*0.51,0))))))))+IF($B$5-AA$6&gt;365,0,IF($B$5-AA$6&gt;365*11/12,AA36*0.23,IF($B$5-AA$6&gt;365*10/12,AA36*0.3,IF($B$5-AA$6&gt;365*9/12,AA36*0.37,IF($B$5-AA$6&gt;365*8/12,AA36*0.44,0)))))</f>
        <v>0</v>
      </c>
      <c r="CP36" s="20">
        <f>+IF($B$5-AB$6&lt;365/12,AB36,IF($B$5-AB$6&lt;365*2/12,AB36*0.93,IF($B$5-AB$6&lt;365*3/12,AB36*0.86,IF($B$5-AB$6&lt;365*4/12,AB36*0.79,IF($B$5-AB$6&lt;365*5/12,AB36*0.72,IF($B$5-AB$6&lt;365*6/12,AB36*0.65,IF($B$5-AB$6&lt;365*7/12,AB36*0.58,IF($B$5-AB$6&lt;365*8/12,AB36*0.51,0))))))))+IF($B$5-AB$6&gt;365,0,IF($B$5-AB$6&gt;365*11/12,AB36*0.23,IF($B$5-AB$6&gt;365*10/12,AB36*0.3,IF($B$5-AB$6&gt;365*9/12,AB36*0.37,IF($B$5-AB$6&gt;365*8/12,AB36*0.44,0)))))</f>
        <v>0</v>
      </c>
      <c r="CQ36" s="20">
        <f>+IF($B$5-AC$6&lt;365/12,AC36,IF($B$5-AC$6&lt;365*2/12,AC36*0.93,IF($B$5-AC$6&lt;365*3/12,AC36*0.86,IF($B$5-AC$6&lt;365*4/12,AC36*0.79,IF($B$5-AC$6&lt;365*5/12,AC36*0.72,IF($B$5-AC$6&lt;365*6/12,AC36*0.65,IF($B$5-AC$6&lt;365*7/12,AC36*0.58,IF($B$5-AC$6&lt;365*8/12,AC36*0.51,0))))))))+IF($B$5-AC$6&gt;365,0,IF($B$5-AC$6&gt;365*11/12,AC36*0.23,IF($B$5-AC$6&gt;365*10/12,AC36*0.3,IF($B$5-AC$6&gt;365*9/12,AC36*0.37,IF($B$5-AC$6&gt;365*8/12,AC36*0.44,0)))))</f>
        <v>0</v>
      </c>
      <c r="CR36" s="20">
        <f>+IF($B$5-AD$6&lt;365/12,AD36,IF($B$5-AD$6&lt;365*2/12,AD36*0.93,IF($B$5-AD$6&lt;365*3/12,AD36*0.86,IF($B$5-AD$6&lt;365*4/12,AD36*0.79,IF($B$5-AD$6&lt;365*5/12,AD36*0.72,IF($B$5-AD$6&lt;365*6/12,AD36*0.65,IF($B$5-AD$6&lt;365*7/12,AD36*0.58,IF($B$5-AD$6&lt;365*8/12,AD36*0.51,0))))))))+IF($B$5-AD$6&gt;365,0,IF($B$5-AD$6&gt;365*11/12,AD36*0.23,IF($B$5-AD$6&gt;365*10/12,AD36*0.3,IF($B$5-AD$6&gt;365*9/12,AD36*0.37,IF($B$5-AD$6&gt;365*8/12,AD36*0.44,0)))))</f>
        <v>0</v>
      </c>
      <c r="CS36" s="20">
        <f>+IF($B$5-AE$6&lt;365/12,AE36,IF($B$5-AE$6&lt;365*2/12,AE36*0.93,IF($B$5-AE$6&lt;365*3/12,AE36*0.86,IF($B$5-AE$6&lt;365*4/12,AE36*0.79,IF($B$5-AE$6&lt;365*5/12,AE36*0.72,IF($B$5-AE$6&lt;365*6/12,AE36*0.65,IF($B$5-AE$6&lt;365*7/12,AE36*0.58,IF($B$5-AE$6&lt;365*8/12,AE36*0.51,0))))))))+IF($B$5-AE$6&gt;365,0,IF($B$5-AE$6&gt;365*11/12,AE36*0.23,IF($B$5-AE$6&gt;365*10/12,AE36*0.3,IF($B$5-AE$6&gt;365*9/12,AE36*0.37,IF($B$5-AE$6&gt;365*8/12,AE36*0.44,0)))))</f>
        <v>0</v>
      </c>
      <c r="CT36" s="20">
        <f>+IF($B$5-AF$6&lt;365/12,AF36,IF($B$5-AF$6&lt;365*2/12,AF36*0.93,IF($B$5-AF$6&lt;365*3/12,AF36*0.86,IF($B$5-AF$6&lt;365*4/12,AF36*0.79,IF($B$5-AF$6&lt;365*5/12,AF36*0.72,IF($B$5-AF$6&lt;365*6/12,AF36*0.65,IF($B$5-AF$6&lt;365*7/12,AF36*0.58,IF($B$5-AF$6&lt;365*8/12,AF36*0.51,0))))))))+IF($B$5-AF$6&gt;365,0,IF($B$5-AF$6&gt;365*11/12,AF36*0.23,IF($B$5-AF$6&gt;365*10/12,AF36*0.3,IF($B$5-AF$6&gt;365*9/12,AF36*0.37,IF($B$5-AF$6&gt;365*8/12,AF36*0.44,0)))))</f>
        <v>0</v>
      </c>
      <c r="CU36" s="20">
        <f>+IF($B$5-AG$6&lt;365/12,AG36,IF($B$5-AG$6&lt;365*2/12,AG36*0.93,IF($B$5-AG$6&lt;365*3/12,AG36*0.86,IF($B$5-AG$6&lt;365*4/12,AG36*0.79,IF($B$5-AG$6&lt;365*5/12,AG36*0.72,IF($B$5-AG$6&lt;365*6/12,AG36*0.65,IF($B$5-AG$6&lt;365*7/12,AG36*0.58,IF($B$5-AG$6&lt;365*8/12,AG36*0.51,0))))))))+IF($B$5-AG$6&gt;365,0,IF($B$5-AG$6&gt;365*11/12,AG36*0.23,IF($B$5-AG$6&gt;365*10/12,AG36*0.3,IF($B$5-AG$6&gt;365*9/12,AG36*0.37,IF($B$5-AG$6&gt;365*8/12,AG36*0.44,0)))))</f>
        <v>0</v>
      </c>
      <c r="CV36" s="20">
        <f>+IF($B$5-AH$6&lt;365/12,AH36,IF($B$5-AH$6&lt;365*2/12,AH36*0.93,IF($B$5-AH$6&lt;365*3/12,AH36*0.86,IF($B$5-AH$6&lt;365*4/12,AH36*0.79,IF($B$5-AH$6&lt;365*5/12,AH36*0.72,IF($B$5-AH$6&lt;365*6/12,AH36*0.65,IF($B$5-AH$6&lt;365*7/12,AH36*0.58,IF($B$5-AH$6&lt;365*8/12,AH36*0.51,0))))))))+IF($B$5-AH$6&gt;365,0,IF($B$5-AH$6&gt;365*11/12,AH36*0.23,IF($B$5-AH$6&gt;365*10/12,AH36*0.3,IF($B$5-AH$6&gt;365*9/12,AH36*0.37,IF($B$5-AH$6&gt;365*8/12,AH36*0.44,0)))))</f>
        <v>0</v>
      </c>
      <c r="CW36" s="20">
        <f>+IF($B$5-AI$6&lt;365/12,AI36,IF($B$5-AI$6&lt;365*2/12,AI36*0.93,IF($B$5-AI$6&lt;365*3/12,AI36*0.86,IF($B$5-AI$6&lt;365*4/12,AI36*0.79,IF($B$5-AI$6&lt;365*5/12,AI36*0.72,IF($B$5-AI$6&lt;365*6/12,AI36*0.65,IF($B$5-AI$6&lt;365*7/12,AI36*0.58,IF($B$5-AI$6&lt;365*8/12,AI36*0.51,0))))))))+IF($B$5-AI$6&gt;365,0,IF($B$5-AI$6&gt;365*11/12,AI36*0.23,IF($B$5-AI$6&gt;365*10/12,AI36*0.3,IF($B$5-AI$6&gt;365*9/12,AI36*0.37,IF($B$5-AI$6&gt;365*8/12,AI36*0.44,0)))))</f>
        <v>0</v>
      </c>
      <c r="CX36" s="20">
        <f>+IF($B$5-AJ$6&lt;365/12,AJ36,IF($B$5-AJ$6&lt;365*2/12,AJ36*0.93,IF($B$5-AJ$6&lt;365*3/12,AJ36*0.86,IF($B$5-AJ$6&lt;365*4/12,AJ36*0.79,IF($B$5-AJ$6&lt;365*5/12,AJ36*0.72,IF($B$5-AJ$6&lt;365*6/12,AJ36*0.65,IF($B$5-AJ$6&lt;365*7/12,AJ36*0.58,IF($B$5-AJ$6&lt;365*8/12,AJ36*0.51,0))))))))+IF($B$5-AJ$6&gt;365,0,IF($B$5-AJ$6&gt;365*11/12,AJ36*0.23,IF($B$5-AJ$6&gt;365*10/12,AJ36*0.3,IF($B$5-AJ$6&gt;365*9/12,AJ36*0.37,IF($B$5-AJ$6&gt;365*8/12,AJ36*0.44,0)))))</f>
        <v>0</v>
      </c>
      <c r="CY36" s="20">
        <f>+IF($B$5-AK$6&lt;365/12,AK36,IF($B$5-AK$6&lt;365*2/12,AK36*0.93,IF($B$5-AK$6&lt;365*3/12,AK36*0.86,IF($B$5-AK$6&lt;365*4/12,AK36*0.79,IF($B$5-AK$6&lt;365*5/12,AK36*0.72,IF($B$5-AK$6&lt;365*6/12,AK36*0.65,IF($B$5-AK$6&lt;365*7/12,AK36*0.58,IF($B$5-AK$6&lt;365*8/12,AK36*0.51,0))))))))+IF($B$5-AK$6&gt;365,0,IF($B$5-AK$6&gt;365*11/12,AK36*0.23,IF($B$5-AK$6&gt;365*10/12,AK36*0.3,IF($B$5-AK$6&gt;365*9/12,AK36*0.37,IF($B$5-AK$6&gt;365*8/12,AK36*0.44,0)))))</f>
        <v>0</v>
      </c>
      <c r="CZ36" s="20">
        <f>+IF($B$5-AL$6&lt;365/12,AL36,IF($B$5-AL$6&lt;365*2/12,AL36*0.93,IF($B$5-AL$6&lt;365*3/12,AL36*0.86,IF($B$5-AL$6&lt;365*4/12,AL36*0.79,IF($B$5-AL$6&lt;365*5/12,AL36*0.72,IF($B$5-AL$6&lt;365*6/12,AL36*0.65,IF($B$5-AL$6&lt;365*7/12,AL36*0.58,IF($B$5-AL$6&lt;365*8/12,AL36*0.51,0))))))))+IF($B$5-AL$6&gt;365,0,IF($B$5-AL$6&gt;365*11/12,AL36*0.23,IF($B$5-AL$6&gt;365*10/12,AL36*0.3,IF($B$5-AL$6&gt;365*9/12,AL36*0.37,IF($B$5-AL$6&gt;365*8/12,AL36*0.44,0)))))</f>
        <v>0</v>
      </c>
      <c r="DA36" s="20">
        <f>+IF($B$5-AM$6&lt;365/12,AM36,IF($B$5-AM$6&lt;365*2/12,AM36*0.93,IF($B$5-AM$6&lt;365*3/12,AM36*0.86,IF($B$5-AM$6&lt;365*4/12,AM36*0.79,IF($B$5-AM$6&lt;365*5/12,AM36*0.72,IF($B$5-AM$6&lt;365*6/12,AM36*0.65,IF($B$5-AM$6&lt;365*7/12,AM36*0.58,IF($B$5-AM$6&lt;365*8/12,AM36*0.51,0))))))))+IF($B$5-AM$6&gt;365,0,IF($B$5-AM$6&gt;365*11/12,AM36*0.23,IF($B$5-AM$6&gt;365*10/12,AM36*0.3,IF($B$5-AM$6&gt;365*9/12,AM36*0.37,IF($B$5-AM$6&gt;365*8/12,AM36*0.44,0)))))</f>
        <v>0</v>
      </c>
      <c r="DB36" s="20">
        <f>+IF($B$5-AN$6&lt;365/12,AN36,IF($B$5-AN$6&lt;365*2/12,AN36*0.93,IF($B$5-AN$6&lt;365*3/12,AN36*0.86,IF($B$5-AN$6&lt;365*4/12,AN36*0.79,IF($B$5-AN$6&lt;365*5/12,AN36*0.72,IF($B$5-AN$6&lt;365*6/12,AN36*0.65,IF($B$5-AN$6&lt;365*7/12,AN36*0.58,IF($B$5-AN$6&lt;365*8/12,AN36*0.51,0))))))))+IF($B$5-AN$6&gt;365,0,IF($B$5-AN$6&gt;365*11/12,AN36*0.23,IF($B$5-AN$6&gt;365*10/12,AN36*0.3,IF($B$5-AN$6&gt;365*9/12,AN36*0.37,IF($B$5-AN$6&gt;365*8/12,AN36*0.44,0)))))</f>
        <v>0</v>
      </c>
      <c r="DC36" s="20">
        <f>+IF($B$5-AO$6&lt;365/12,AO36,IF($B$5-AO$6&lt;365*2/12,AO36*0.93,IF($B$5-AO$6&lt;365*3/12,AO36*0.86,IF($B$5-AO$6&lt;365*4/12,AO36*0.79,IF($B$5-AO$6&lt;365*5/12,AO36*0.72,IF($B$5-AO$6&lt;365*6/12,AO36*0.65,IF($B$5-AO$6&lt;365*7/12,AO36*0.58,IF($B$5-AO$6&lt;365*8/12,AO36*0.51,0))))))))+IF($B$5-AO$6&gt;365,0,IF($B$5-AO$6&gt;365*11/12,AO36*0.23,IF($B$5-AO$6&gt;365*10/12,AO36*0.3,IF($B$5-AO$6&gt;365*9/12,AO36*0.37,IF($B$5-AO$6&gt;365*8/12,AO36*0.44,0)))))</f>
        <v>0</v>
      </c>
      <c r="DD36" s="20">
        <f>+IF($B$5-AP$6&lt;365/12,AP36,IF($B$5-AP$6&lt;365*2/12,AP36*0.93,IF($B$5-AP$6&lt;365*3/12,AP36*0.86,IF($B$5-AP$6&lt;365*4/12,AP36*0.79,IF($B$5-AP$6&lt;365*5/12,AP36*0.72,IF($B$5-AP$6&lt;365*6/12,AP36*0.65,IF($B$5-AP$6&lt;365*7/12,AP36*0.58,IF($B$5-AP$6&lt;365*8/12,AP36*0.51,0))))))))+IF($B$5-AP$6&gt;365,0,IF($B$5-AP$6&gt;365*11/12,AP36*0.23,IF($B$5-AP$6&gt;365*10/12,AP36*0.3,IF($B$5-AP$6&gt;365*9/12,AP36*0.37,IF($B$5-AP$6&gt;365*8/12,AP36*0.44,0)))))</f>
        <v>0</v>
      </c>
      <c r="DE36" s="20">
        <f>+IF($B$5-AQ$6&lt;365/12,AQ36,IF($B$5-AQ$6&lt;365*2/12,AQ36*0.93,IF($B$5-AQ$6&lt;365*3/12,AQ36*0.86,IF($B$5-AQ$6&lt;365*4/12,AQ36*0.79,IF($B$5-AQ$6&lt;365*5/12,AQ36*0.72,IF($B$5-AQ$6&lt;365*6/12,AQ36*0.65,IF($B$5-AQ$6&lt;365*7/12,AQ36*0.58,IF($B$5-AQ$6&lt;365*8/12,AQ36*0.51,0))))))))+IF($B$5-AQ$6&gt;365,0,IF($B$5-AQ$6&gt;365*11/12,AQ36*0.23,IF($B$5-AQ$6&gt;365*10/12,AQ36*0.3,IF($B$5-AQ$6&gt;365*9/12,AQ36*0.37,IF($B$5-AQ$6&gt;365*8/12,AQ36*0.44,0)))))</f>
        <v>0</v>
      </c>
      <c r="DF36" s="20">
        <v>0</v>
      </c>
      <c r="DG36" s="20">
        <f>+IF($B$5-AS$6&lt;365/12,AS36,IF($B$5-AS$6&lt;365*2/12,AS36*0.93,IF($B$5-AS$6&lt;365*3/12,AS36*0.86,IF($B$5-AS$6&lt;365*4/12,AS36*0.79,IF($B$5-AS$6&lt;365*5/12,AS36*0.72,IF($B$5-AS$6&lt;365*6/12,AS36*0.65,IF($B$5-AS$6&lt;365*7/12,AS36*0.58,IF($B$5-AS$6&lt;365*8/12,AS36*0.51,0))))))))+IF($B$5-AS$6&gt;365,0,IF($B$5-AS$6&gt;365*11/12,AS36*0.23,IF($B$5-AS$6&gt;365*10/12,AS36*0.3,IF($B$5-AS$6&gt;365*9/12,AS36*0.37,IF($B$5-AS$6&gt;365*8/12,AS36*0.44,0)))))</f>
        <v>0</v>
      </c>
      <c r="DH36" s="21">
        <f>+IF($B$5-AT$6&lt;365/12,AT36,IF($B$5-AT$6&lt;365*2/12,AT36*0.93,IF($B$5-AT$6&lt;365*3/12,AT36*0.86,IF($B$5-AT$6&lt;365*4/12,AT36*0.79,IF($B$5-AT$6&lt;365*5/12,AT36*0.72,IF($B$5-AT$6&lt;365*6/12,AT36*0.65,IF($B$5-AT$6&lt;365*7/12,AT36*0.58,IF($B$5-AT$6&lt;365*8/12,AT36*0.51,0))))))))+IF($B$5-AT$6&gt;365,0,IF($B$5-AT$6&gt;365*11/12,AT36*0.23,IF($B$5-AT$6&gt;365*10/12,AT36*0.3,IF($B$5-AT$6&gt;365*9/12,AT36*0.37,IF($B$5-AT$6&gt;365*8/12,AT36*0.44,0)))))</f>
        <v>0</v>
      </c>
      <c r="DI36" s="20">
        <f>+IF($B$5-AU$6&lt;365/12,AU36,IF($B$5-AU$6&lt;365*2/12,AU36*0.93,IF($B$5-AU$6&lt;365*3/12,AU36*0.86,IF($B$5-AU$6&lt;365*4/12,AU36*0.79,IF($B$5-AU$6&lt;365*5/12,AU36*0.72,IF($B$5-AU$6&lt;365*6/12,AU36*0.65,IF($B$5-AU$6&lt;365*7/12,AU36*0.58,IF($B$5-AU$6&lt;365*8/12,AU36*0.51,0))))))))+IF($B$5-AU$6&gt;365,0,IF($B$5-AU$6&gt;365*11/12,AU36*0.23,IF($B$5-AU$6&gt;365*10/12,AU36*0.3,IF($B$5-AU$6&gt;365*9/12,AU36*0.37,IF($B$5-AU$6&gt;365*8/12,AU36*0.44,0)))))</f>
        <v>0</v>
      </c>
      <c r="DJ36" s="20">
        <f>+IF($B$5-AV$6&lt;365/12,AV36,IF($B$5-AV$6&lt;365*2/12,AV36*0.93,IF($B$5-AV$6&lt;365*3/12,AV36*0.86,IF($B$5-AV$6&lt;365*4/12,AV36*0.79,IF($B$5-AV$6&lt;365*5/12,AV36*0.72,IF($B$5-AV$6&lt;365*6/12,AV36*0.65,IF($B$5-AV$6&lt;365*7/12,AV36*0.58,IF($B$5-AV$6&lt;365*8/12,AV36*0.51,0))))))))+IF($B$5-AV$6&gt;365,0,IF($B$5-AV$6&gt;365*11/12,AV36*0.23,IF($B$5-AV$6&gt;365*10/12,AV36*0.3,IF($B$5-AV$6&gt;365*9/12,AV36*0.37,IF($B$5-AV$6&gt;365*8/12,AV36*0.44,0)))))</f>
        <v>0</v>
      </c>
      <c r="DK36" s="20">
        <f>+IF($B$5-AW$6&lt;365/12,AW36,IF($B$5-AW$6&lt;365*2/12,AW36*0.93,IF($B$5-AW$6&lt;365*3/12,AW36*0.86,IF($B$5-AW$6&lt;365*4/12,AW36*0.79,IF($B$5-AW$6&lt;365*5/12,AW36*0.72,IF($B$5-AW$6&lt;365*6/12,AW36*0.65,IF($B$5-AW$6&lt;365*7/12,AW36*0.58,IF($B$5-AW$6&lt;365*8/12,AW36*0.51,0))))))))+IF($B$5-AW$6&gt;365,0,IF($B$5-AW$6&gt;365*11/12,AW36*0.23,IF($B$5-AW$6&gt;365*10/12,AW36*0.3,IF($B$5-AW$6&gt;365*9/12,AW36*0.37,IF($B$5-AW$6&gt;365*8/12,AW36*0.44,0)))))</f>
        <v>0</v>
      </c>
      <c r="DL36" s="20">
        <f>+IF($B$5-AX$6&lt;365/12,AX36,IF($B$5-AX$6&lt;365*2/12,AX36*0.93,IF($B$5-AX$6&lt;365*3/12,AX36*0.86,IF($B$5-AX$6&lt;365*4/12,AX36*0.79,IF($B$5-AX$6&lt;365*5/12,AX36*0.72,IF($B$5-AX$6&lt;365*6/12,AX36*0.65,IF($B$5-AX$6&lt;365*7/12,AX36*0.58,IF($B$5-AX$6&lt;365*8/12,AX36*0.51,0))))))))+IF($B$5-AX$6&gt;365,0,IF($B$5-AX$6&gt;365*11/12,AX36*0.23,IF($B$5-AX$6&gt;365*10/12,AX36*0.3,IF($B$5-AX$6&gt;365*9/12,AX36*0.37,IF($B$5-AX$6&gt;365*8/12,AX36*0.44,0)))))</f>
        <v>0</v>
      </c>
      <c r="DM36" s="20">
        <f>+IF($B$5-AY$6&lt;365/12,AY36,IF($B$5-AY$6&lt;365*2/12,AY36*0.93,IF($B$5-AY$6&lt;365*3/12,AY36*0.86,IF($B$5-AY$6&lt;365*4/12,AY36*0.79,IF($B$5-AY$6&lt;365*5/12,AY36*0.72,IF($B$5-AY$6&lt;365*6/12,AY36*0.65,IF($B$5-AY$6&lt;365*7/12,AY36*0.58,IF($B$5-AY$6&lt;365*8/12,AY36*0.51,0))))))))+IF($B$5-AY$6&gt;365,0,IF($B$5-AY$6&gt;365*11/12,AY36*0.23,IF($B$5-AY$6&gt;365*10/12,AY36*0.3,IF($B$5-AY$6&gt;365*9/12,AY36*0.37,IF($B$5-AY$6&gt;365*8/12,AY36*0.44,0)))))</f>
        <v>0</v>
      </c>
      <c r="DN36" s="20">
        <f>+IF($B$5-AZ$6&lt;365/12,AZ36,IF($B$5-AZ$6&lt;365*2/12,AZ36*0.93,IF($B$5-AZ$6&lt;365*3/12,AZ36*0.86,IF($B$5-AZ$6&lt;365*4/12,AZ36*0.79,IF($B$5-AZ$6&lt;365*5/12,AZ36*0.72,IF($B$5-AZ$6&lt;365*6/12,AZ36*0.65,IF($B$5-AZ$6&lt;365*7/12,AZ36*0.58,IF($B$5-AZ$6&lt;365*8/12,AZ36*0.51,0))))))))+IF($B$5-AZ$6&gt;365,0,IF($B$5-AZ$6&gt;365*11/12,AZ36*0.23,IF($B$5-AZ$6&gt;365*10/12,AZ36*0.3,IF($B$5-AZ$6&gt;365*9/12,AZ36*0.37,IF($B$5-AZ$6&gt;365*8/12,AZ36*0.44,0)))))</f>
        <v>0</v>
      </c>
      <c r="DO36" s="20">
        <f>+IF($B$5-BA$6&lt;365/12,BA36,IF($B$5-BA$6&lt;365*2/12,BA36*0.93,IF($B$5-BA$6&lt;365*3/12,BA36*0.86,IF($B$5-BA$6&lt;365*4/12,BA36*0.79,IF($B$5-BA$6&lt;365*5/12,BA36*0.72,IF($B$5-BA$6&lt;365*6/12,BA36*0.65,IF($B$5-BA$6&lt;365*7/12,BA36*0.58,IF($B$5-BA$6&lt;365*8/12,BA36*0.51,0))))))))+IF($B$5-BA$6&gt;365,0,IF($B$5-BA$6&gt;365*11/12,BA36*0.23,IF($B$5-BA$6&gt;365*10/12,BA36*0.3,IF($B$5-BA$6&gt;365*9/12,BA36*0.37,IF($B$5-BA$6&gt;365*8/12,BA36*0.44,0)))))</f>
        <v>0</v>
      </c>
      <c r="DP36" s="20">
        <f>+IF($B$5-BB$6&lt;365/12,BB36,IF($B$5-BB$6&lt;365*2/12,BB36*0.93,IF($B$5-BB$6&lt;365*3/12,BB36*0.86,IF($B$5-BB$6&lt;365*4/12,BB36*0.79,IF($B$5-BB$6&lt;365*5/12,BB36*0.72,IF($B$5-BB$6&lt;365*6/12,BB36*0.65,IF($B$5-BB$6&lt;365*7/12,BB36*0.58,IF($B$5-BB$6&lt;365*8/12,BB36*0.51,0))))))))+IF($B$5-BB$6&gt;365,0,IF($B$5-BB$6&gt;365*11/12,BB36*0.23,IF($B$5-BB$6&gt;365*10/12,BB36*0.3,IF($B$5-BB$6&gt;365*9/12,BB36*0.37,IF($B$5-BB$6&gt;365*8/12,BB36*0.44,0)))))</f>
        <v>0</v>
      </c>
      <c r="DQ36" s="20">
        <f>+IF($B$5-BC$6&lt;365/12,BC36,IF($B$5-BC$6&lt;365*2/12,BC36*0.93,IF($B$5-BC$6&lt;365*3/12,BC36*0.86,IF($B$5-BC$6&lt;365*4/12,BC36*0.79,IF($B$5-BC$6&lt;365*5/12,BC36*0.72,IF($B$5-BC$6&lt;365*6/12,BC36*0.65,IF($B$5-BC$6&lt;365*7/12,BC36*0.58,IF($B$5-BC$6&lt;365*8/12,BC36*0.51,0))))))))+IF($B$5-BC$6&gt;365,0,IF($B$5-BC$6&gt;365*11/12,BC36*0.23,IF($B$5-BC$6&gt;365*10/12,BC36*0.3,IF($B$5-BC$6&gt;365*9/12,BC36*0.37,IF($B$5-BC$6&gt;365*8/12,BC36*0.44,0)))))</f>
        <v>0</v>
      </c>
      <c r="DR36" s="20">
        <f>+IF($B$5-BD$6&lt;365/12,BD36,IF($B$5-BD$6&lt;365*2/12,BD36*0.93,IF($B$5-BD$6&lt;365*3/12,BD36*0.86,IF($B$5-BD$6&lt;365*4/12,BD36*0.79,IF($B$5-BD$6&lt;365*5/12,BD36*0.72,IF($B$5-BD$6&lt;365*6/12,BD36*0.65,IF($B$5-BD$6&lt;365*7/12,BD36*0.58,IF($B$5-BD$6&lt;365*8/12,BD36*0.51,0))))))))+IF($B$5-BD$6&gt;365,0,IF($B$5-BD$6&gt;365*11/12,BD36*0.23,IF($B$5-BD$6&gt;365*10/12,BD36*0.3,IF($B$5-BD$6&gt;365*9/12,BD36*0.37,IF($B$5-BD$6&gt;365*8/12,BD36*0.44,0)))))</f>
        <v>0</v>
      </c>
      <c r="DS36" s="20">
        <f>+IF($B$5-BE$6&lt;365/12,BE36,IF($B$5-BE$6&lt;365*2/12,BE36*0.93,IF($B$5-BE$6&lt;365*3/12,BE36*0.86,IF($B$5-BE$6&lt;365*4/12,BE36*0.79,IF($B$5-BE$6&lt;365*5/12,BE36*0.72,IF($B$5-BE$6&lt;365*6/12,BE36*0.65,IF($B$5-BE$6&lt;365*7/12,BE36*0.58,IF($B$5-BE$6&lt;365*8/12,BE36*0.51,0))))))))+IF($B$5-BE$6&gt;365,0,IF($B$5-BE$6&gt;365*11/12,BE36*0.23,IF($B$5-BE$6&gt;365*10/12,BE36*0.3,IF($B$5-BE$6&gt;365*9/12,BE36*0.37,IF($B$5-BE$6&gt;365*8/12,BE36*0.44,0)))))</f>
        <v>0</v>
      </c>
      <c r="DT36" s="20">
        <f>+IF($B$5-BF$6&lt;365/12,BF36,IF($B$5-BF$6&lt;365*2/12,BF36*0.93,IF($B$5-BF$6&lt;365*3/12,BF36*0.86,IF($B$5-BF$6&lt;365*4/12,BF36*0.79,IF($B$5-BF$6&lt;365*5/12,BF36*0.72,IF($B$5-BF$6&lt;365*6/12,BF36*0.65,IF($B$5-BF$6&lt;365*7/12,BF36*0.58,IF($B$5-BF$6&lt;365*8/12,BF36*0.51,0))))))))+IF($B$5-BF$6&gt;365,0,IF($B$5-BF$6&gt;365*11/12,BF36*0.23,IF($B$5-BF$6&gt;365*10/12,BF36*0.3,IF($B$5-BF$6&gt;365*9/12,BF36*0.37,IF($B$5-BF$6&gt;365*8/12,BF36*0.44,0)))))</f>
        <v>0</v>
      </c>
      <c r="DU36" s="20">
        <f>+IF($B$5-BG$6&lt;365/12,BG36,IF($B$5-BG$6&lt;365*2/12,BG36*0.93,IF($B$5-BG$6&lt;365*3/12,BG36*0.86,IF($B$5-BG$6&lt;365*4/12,BG36*0.79,IF($B$5-BG$6&lt;365*5/12,BG36*0.72,IF($B$5-BG$6&lt;365*6/12,BG36*0.65,IF($B$5-BG$6&lt;365*7/12,BG36*0.58,IF($B$5-BG$6&lt;365*8/12,BG36*0.51,0))))))))+IF($B$5-BG$6&gt;365,0,IF($B$5-BG$6&gt;365*11/12,BG36*0.23,IF($B$5-BG$6&gt;365*10/12,BG36*0.3,IF($B$5-BG$6&gt;365*9/12,BG36*0.37,IF($B$5-BG$6&gt;365*8/12,BG36*0.44,0)))))</f>
        <v>0</v>
      </c>
      <c r="DV36" s="20">
        <f>+IF($B$5-BH$6&lt;365/12,BH36,IF($B$5-BH$6&lt;365*2/12,BH36*0.93,IF($B$5-BH$6&lt;365*3/12,BH36*0.86,IF($B$5-BH$6&lt;365*4/12,BH36*0.79,IF($B$5-BH$6&lt;365*5/12,BH36*0.72,IF($B$5-BH$6&lt;365*6/12,BH36*0.65,IF($B$5-BH$6&lt;365*7/12,BH36*0.58,IF($B$5-BH$6&lt;365*8/12,BH36*0.51,0))))))))+IF($B$5-BH$6&gt;365,0,IF($B$5-BH$6&gt;365*11/12,BH36*0.23,IF($B$5-BH$6&gt;365*10/12,BH36*0.3,IF($B$5-BH$6&gt;365*9/12,BH36*0.37,IF($B$5-BH$6&gt;365*8/12,BH36*0.44,0)))))</f>
        <v>0</v>
      </c>
      <c r="DW36" s="20">
        <f>+IF($B$5-BI$6&lt;365/12,BI36,IF($B$5-BI$6&lt;365*2/12,BI36*0.93,IF($B$5-BI$6&lt;365*3/12,BI36*0.86,IF($B$5-BI$6&lt;365*4/12,BI36*0.79,IF($B$5-BI$6&lt;365*5/12,BI36*0.72,IF($B$5-BI$6&lt;365*6/12,BI36*0.65,IF($B$5-BI$6&lt;365*7/12,BI36*0.58,IF($B$5-BI$6&lt;365*8/12,BI36*0.51,0))))))))+IF($B$5-BI$6&gt;365,0,IF($B$5-BI$6&gt;365*11/12,BI36*0.23,IF($B$5-BI$6&gt;365*10/12,BI36*0.3,IF($B$5-BI$6&gt;365*9/12,BI36*0.37,IF($B$5-BI$6&gt;365*8/12,BI36*0.44,0)))))</f>
        <v>0</v>
      </c>
      <c r="DX36" s="20">
        <f>+IF($B$5-BJ$6&lt;365/12,BJ36,IF($B$5-BJ$6&lt;365*2/12,BJ36*0.93,IF($B$5-BJ$6&lt;365*3/12,BJ36*0.86,IF($B$5-BJ$6&lt;365*4/12,BJ36*0.79,IF($B$5-BJ$6&lt;365*5/12,BJ36*0.72,IF($B$5-BJ$6&lt;365*6/12,BJ36*0.65,IF($B$5-BJ$6&lt;365*7/12,BJ36*0.58,IF($B$5-BJ$6&lt;365*8/12,BJ36*0.51,0))))))))+IF($B$5-BJ$6&gt;365,0,IF($B$5-BJ$6&gt;365*11/12,BJ36*0.23,IF($B$5-BJ$6&gt;365*10/12,BJ36*0.3,IF($B$5-BJ$6&gt;365*9/12,BJ36*0.37,IF($B$5-BJ$6&gt;365*8/12,BJ36*0.44,0)))))</f>
        <v>0</v>
      </c>
      <c r="DY36" s="20">
        <f>+IF($B$5-BK$6&lt;365/12,BK36,IF($B$5-BK$6&lt;365*2/12,BK36*0.93,IF($B$5-BK$6&lt;365*3/12,BK36*0.86,IF($B$5-BK$6&lt;365*4/12,BK36*0.79,IF($B$5-BK$6&lt;365*5/12,BK36*0.72,IF($B$5-BK$6&lt;365*6/12,BK36*0.65,IF($B$5-BK$6&lt;365*7/12,BK36*0.58,IF($B$5-BK$6&lt;365*8/12,BK36*0.51,0))))))))+IF($B$5-BK$6&gt;365,0,IF($B$5-BK$6&gt;365*11/12,BK36*0.23,IF($B$5-BK$6&gt;365*10/12,BK36*0.3,IF($B$5-BK$6&gt;365*9/12,BK36*0.37,IF($B$5-BK$6&gt;365*8/12,BK36*0.44,0)))))</f>
        <v>0</v>
      </c>
      <c r="DZ36" s="20">
        <f>+IF($B$5-BL$6&lt;365/12,BL36,IF($B$5-BL$6&lt;365*2/12,BL36*0.93,IF($B$5-BL$6&lt;365*3/12,BL36*0.86,IF($B$5-BL$6&lt;365*4/12,BL36*0.79,IF($B$5-BL$6&lt;365*5/12,BL36*0.72,IF($B$5-BL$6&lt;365*6/12,BL36*0.65,IF($B$5-BL$6&lt;365*7/12,BL36*0.58,IF($B$5-BL$6&lt;365*8/12,BL36*0.51,0))))))))+IF($B$5-BL$6&gt;365,0,IF($B$5-BL$6&gt;365*11/12,BL36*0.23,IF($B$5-BL$6&gt;365*10/12,BL36*0.3,IF($B$5-BL$6&gt;365*9/12,BL36*0.37,IF($B$5-BL$6&gt;365*8/12,BL36*0.44,0)))))</f>
        <v>0</v>
      </c>
      <c r="EA36" s="20">
        <f>+IF($B$5-BM$6&lt;365/12,BM36,IF($B$5-BM$6&lt;365*2/12,BM36*0.93,IF($B$5-BM$6&lt;365*3/12,BM36*0.86,IF($B$5-BM$6&lt;365*4/12,BM36*0.79,IF($B$5-BM$6&lt;365*5/12,BM36*0.72,IF($B$5-BM$6&lt;365*6/12,BM36*0.65,IF($B$5-BM$6&lt;365*7/12,BM36*0.58,IF($B$5-BM$6&lt;365*8/12,BM36*0.51,0))))))))+IF($B$5-BM$6&gt;365,0,IF($B$5-BM$6&gt;365*11/12,BM36*0.23,IF($B$5-BM$6&gt;365*10/12,BM36*0.3,IF($B$5-BM$6&gt;365*9/12,BM36*0.37,IF($B$5-BM$6&gt;365*8/12,BM36*0.44,0)))))</f>
        <v>0</v>
      </c>
      <c r="EB36" s="20">
        <f>+IF($B$5-BN$6&lt;365/12,BN36,IF($B$5-BN$6&lt;365*2/12,BN36*0.93,IF($B$5-BN$6&lt;365*3/12,BN36*0.86,IF($B$5-BN$6&lt;365*4/12,BN36*0.79,IF($B$5-BN$6&lt;365*5/12,BN36*0.72,IF($B$5-BN$6&lt;365*6/12,BN36*0.65,IF($B$5-BN$6&lt;365*7/12,BN36*0.58,IF($B$5-BN$6&lt;365*8/12,BN36*0.51,0))))))))+IF($B$5-BN$6&gt;365,0,IF($B$5-BN$6&gt;365*11/12,BN36*0.23,IF($B$5-BN$6&gt;365*10/12,BN36*0.3,IF($B$5-BN$6&gt;365*9/12,BN36*0.37,IF($B$5-BN$6&gt;365*8/12,BN36*0.44,0)))))</f>
        <v>46.32</v>
      </c>
      <c r="EC36" s="20">
        <f>+IF($B$5-BO$6&lt;365/12,BO36,IF($B$5-BO$6&lt;365*2/12,BO36*0.93,IF($B$5-BO$6&lt;365*3/12,BO36*0.86,IF($B$5-BO$6&lt;365*4/12,BO36*0.79,IF($B$5-BO$6&lt;365*5/12,BO36*0.72,IF($B$5-BO$6&lt;365*6/12,BO36*0.65,IF($B$5-BO$6&lt;365*7/12,BO36*0.58,IF($B$5-BO$6&lt;365*8/12,BO36*0.51,0))))))))+IF($B$5-BO$6&gt;365,0,IF($B$5-BO$6&gt;365*11/12,BO36*0.23,IF($B$5-BO$6&gt;365*10/12,BO36*0.3,IF($B$5-BO$6&gt;365*9/12,BO36*0.37,IF($B$5-BO$6&gt;365*8/12,BO36*0.44,0)))))</f>
        <v>0</v>
      </c>
      <c r="ED36" s="20">
        <f>+IF($B$5-BP$6&lt;365/12,BP36,IF($B$5-BP$6&lt;365*2/12,BP36*0.93,IF($B$5-BP$6&lt;365*3/12,BP36*0.86,IF($B$5-BP$6&lt;365*4/12,BP36*0.79,IF($B$5-BP$6&lt;365*5/12,BP36*0.72,IF($B$5-BP$6&lt;365*6/12,BP36*0.65,IF($B$5-BP$6&lt;365*7/12,BP36*0.58,IF($B$5-BP$6&lt;365*8/12,BP36*0.51,0))))))))+IF($B$5-BP$6&gt;365,0,IF($B$5-BP$6&gt;365*11/12,BP36*0.23,IF($B$5-BP$6&gt;365*10/12,BP36*0.3,IF($B$5-BP$6&gt;365*9/12,BP36*0.37,IF($B$5-BP$6&gt;365*8/12,BP36*0.44,0)))))</f>
        <v>0</v>
      </c>
      <c r="EE36" s="20"/>
      <c r="EF36" s="22">
        <f>SUM(BS36:EE36)</f>
        <v>46.32</v>
      </c>
      <c r="EG36" s="26">
        <f t="shared" si="8"/>
        <v>1</v>
      </c>
      <c r="EH36" s="17" t="str">
        <f t="shared" si="9"/>
        <v>Jennifer Converse</v>
      </c>
      <c r="EI36" s="31">
        <v>30</v>
      </c>
      <c r="EJ36" s="32">
        <f t="shared" si="11"/>
        <v>46.32</v>
      </c>
    </row>
    <row r="37" spans="2:141" ht="15" x14ac:dyDescent="0.2">
      <c r="B37" s="29">
        <f t="shared" si="10"/>
        <v>31</v>
      </c>
      <c r="C37" s="17" t="s">
        <v>109</v>
      </c>
      <c r="D37" s="17" t="s">
        <v>70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>
        <v>55.6</v>
      </c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26">
        <f>COUNT(D37:BQ37)</f>
        <v>1</v>
      </c>
      <c r="BS37" s="20">
        <f>+IF($B$5-E$6&lt;365/12,E37,IF($B$5-E$6&lt;365*2/12,E37*0.93,IF($B$5-E$6&lt;365*3/12,E37*0.86,IF($B$5-E$6&lt;365*4/12,E37*0.79,IF($B$5-E$6&lt;365*5/12,E37*0.72,IF($B$5-E$6&lt;365*6/12,E37*0.65,IF($B$5-E$6&lt;365*7/12,E37*0.58,IF($B$5-E$6&lt;365*8/12,E37*0.51,0))))))))+IF($B$5-E$6&gt;365,0,IF($B$5-E$6&gt;365*11/12,E37*0.23,IF($B$5-E$6&gt;365*10/12,E37*0.3,IF($B$5-E$6&gt;365*9/12,E37*0.37,IF($B$5-E$6&gt;365*8/12,E37*0.44,0)))))</f>
        <v>0</v>
      </c>
      <c r="BT37" s="20">
        <f>+IF($B$5-F$6&lt;365/12,F37,IF($B$5-F$6&lt;365*2/12,F37*0.93,IF($B$5-F$6&lt;365*3/12,F37*0.86,IF($B$5-F$6&lt;365*4/12,F37*0.79,IF($B$5-F$6&lt;365*5/12,F37*0.72,IF($B$5-F$6&lt;365*6/12,F37*0.65,IF($B$5-F$6&lt;365*7/12,F37*0.58,IF($B$5-F$6&lt;365*8/12,F37*0.51,0))))))))+IF($B$5-F$6&gt;365,0,IF($B$5-F$6&gt;365*11/12,F37*0.23,IF($B$5-F$6&gt;365*10/12,F37*0.3,IF($B$5-F$6&gt;365*9/12,F37*0.37,IF($B$5-F$6&gt;365*8/12,F37*0.44,0)))))</f>
        <v>0</v>
      </c>
      <c r="BU37" s="20">
        <f>+IF($B$5-G$6&lt;365/12,G37,IF($B$5-G$6&lt;365*2/12,G37*0.93,IF($B$5-G$6&lt;365*3/12,G37*0.86,IF($B$5-G$6&lt;365*4/12,G37*0.79,IF($B$5-G$6&lt;365*5/12,G37*0.72,IF($B$5-G$6&lt;365*6/12,G37*0.65,IF($B$5-G$6&lt;365*7/12,G37*0.58,IF($B$5-G$6&lt;365*8/12,G37*0.51,0))))))))+IF($B$5-G$6&gt;365,0,IF($B$5-G$6&gt;365*11/12,G37*0.23,IF($B$5-G$6&gt;365*10/12,G37*0.3,IF($B$5-G$6&gt;365*9/12,G37*0.37,IF($B$5-G$6&gt;365*8/12,G37*0.44,0)))))</f>
        <v>0</v>
      </c>
      <c r="BV37" s="20">
        <f>+IF($B$5-H$6&lt;365/12,H37,IF($B$5-H$6&lt;365*2/12,H37*0.93,IF($B$5-H$6&lt;365*3/12,H37*0.86,IF($B$5-H$6&lt;365*4/12,H37*0.79,IF($B$5-H$6&lt;365*5/12,H37*0.72,IF($B$5-H$6&lt;365*6/12,H37*0.65,IF($B$5-H$6&lt;365*7/12,H37*0.58,IF($B$5-H$6&lt;365*8/12,H37*0.51,0))))))))+IF($B$5-H$6&gt;365,0,IF($B$5-H$6&gt;365*11/12,H37*0.23,IF($B$5-H$6&gt;365*10/12,H37*0.3,IF($B$5-H$6&gt;365*9/12,H37*0.37,IF($B$5-H$6&gt;365*8/12,H37*0.44,0)))))</f>
        <v>0</v>
      </c>
      <c r="BW37" s="20">
        <f>+IF($B$5-I$6&lt;365/12,I37,IF($B$5-I$6&lt;365*2/12,I37*0.93,IF($B$5-I$6&lt;365*3/12,I37*0.86,IF($B$5-I$6&lt;365*4/12,I37*0.79,IF($B$5-I$6&lt;365*5/12,I37*0.72,IF($B$5-I$6&lt;365*6/12,I37*0.65,IF($B$5-I$6&lt;365*7/12,I37*0.58,IF($B$5-I$6&lt;365*8/12,I37*0.51,0))))))))+IF($B$5-I$6&gt;365,0,IF($B$5-I$6&gt;365*11/12,I37*0.23,IF($B$5-I$6&gt;365*10/12,I37*0.3,IF($B$5-I$6&gt;365*9/12,I37*0.37,IF($B$5-I$6&gt;365*8/12,I37*0.44,0)))))</f>
        <v>0</v>
      </c>
      <c r="BX37" s="20">
        <f>+IF($B$5-J$6&lt;365/12,J37,IF($B$5-J$6&lt;365*2/12,J37*0.93,IF($B$5-J$6&lt;365*3/12,J37*0.86,IF($B$5-J$6&lt;365*4/12,J37*0.79,IF($B$5-J$6&lt;365*5/12,J37*0.72,IF($B$5-J$6&lt;365*6/12,J37*0.65,IF($B$5-J$6&lt;365*7/12,J37*0.58,IF($B$5-J$6&lt;365*8/12,J37*0.51,0))))))))+IF($B$5-J$6&gt;365,0,IF($B$5-J$6&gt;365*11/12,J37*0.23,IF($B$5-J$6&gt;365*10/12,J37*0.3,IF($B$5-J$6&gt;365*9/12,J37*0.37,IF($B$5-J$6&gt;365*8/12,J37*0.44,0)))))</f>
        <v>0</v>
      </c>
      <c r="BY37" s="20">
        <f>+IF($B$5-K$6&lt;365/12,K37,IF($B$5-K$6&lt;365*2/12,K37*0.93,IF($B$5-K$6&lt;365*3/12,K37*0.86,IF($B$5-K$6&lt;365*4/12,K37*0.79,IF($B$5-K$6&lt;365*5/12,K37*0.72,IF($B$5-K$6&lt;365*6/12,K37*0.65,IF($B$5-K$6&lt;365*7/12,K37*0.58,IF($B$5-K$6&lt;365*8/12,K37*0.51,0))))))))+IF($B$5-K$6&gt;365,0,IF($B$5-K$6&gt;365*11/12,K37*0.23,IF($B$5-K$6&gt;365*10/12,K37*0.3,IF($B$5-K$6&gt;365*9/12,K37*0.37,IF($B$5-K$6&gt;365*8/12,K37*0.44,0)))))</f>
        <v>0</v>
      </c>
      <c r="BZ37" s="20">
        <f>+IF($B$5-L$6&lt;365/12,L37,IF($B$5-L$6&lt;365*2/12,L37*0.93,IF($B$5-L$6&lt;365*3/12,L37*0.86,IF($B$5-L$6&lt;365*4/12,L37*0.79,IF($B$5-L$6&lt;365*5/12,L37*0.72,IF($B$5-L$6&lt;365*6/12,L37*0.65,IF($B$5-L$6&lt;365*7/12,L37*0.58,IF($B$5-L$6&lt;365*8/12,L37*0.51,0))))))))+IF($B$5-L$6&gt;365,0,IF($B$5-L$6&gt;365*11/12,L37*0.23,IF($B$5-L$6&gt;365*10/12,L37*0.3,IF($B$5-L$6&gt;365*9/12,L37*0.37,IF($B$5-L$6&gt;365*8/12,L37*0.44,0)))))</f>
        <v>0</v>
      </c>
      <c r="CA37" s="20">
        <f>+IF($B$5-M$6&lt;365/12,M37,IF($B$5-M$6&lt;365*2/12,M37*0.93,IF($B$5-M$6&lt;365*3/12,M37*0.86,IF($B$5-M$6&lt;365*4/12,M37*0.79,IF($B$5-M$6&lt;365*5/12,M37*0.72,IF($B$5-M$6&lt;365*6/12,M37*0.65,IF($B$5-M$6&lt;365*7/12,M37*0.58,IF($B$5-M$6&lt;365*8/12,M37*0.51,0))))))))+IF($B$5-M$6&gt;365,0,IF($B$5-M$6&gt;365*11/12,M37*0.23,IF($B$5-M$6&gt;365*10/12,M37*0.3,IF($B$5-M$6&gt;365*9/12,M37*0.37,IF($B$5-M$6&gt;365*8/12,M37*0.44,0)))))</f>
        <v>0</v>
      </c>
      <c r="CB37" s="20">
        <f>+IF($B$5-N$6&lt;365/12,N37,IF($B$5-N$6&lt;365*2/12,N37*0.93,IF($B$5-N$6&lt;365*3/12,N37*0.86,IF($B$5-N$6&lt;365*4/12,N37*0.79,IF($B$5-N$6&lt;365*5/12,N37*0.72,IF($B$5-N$6&lt;365*6/12,N37*0.65,IF($B$5-N$6&lt;365*7/12,N37*0.58,IF($B$5-N$6&lt;365*8/12,N37*0.51,0))))))))+IF($B$5-N$6&gt;365,0,IF($B$5-N$6&gt;365*11/12,N37*0.23,IF($B$5-N$6&gt;365*10/12,N37*0.3,IF($B$5-N$6&gt;365*9/12,N37*0.37,IF($B$5-N$6&gt;365*8/12,N37*0.44,0)))))</f>
        <v>0</v>
      </c>
      <c r="CC37" s="20">
        <f>+IF($B$5-O$6&lt;365/12,O37,IF($B$5-O$6&lt;365*2/12,O37*0.93,IF($B$5-O$6&lt;365*3/12,O37*0.86,IF($B$5-O$6&lt;365*4/12,O37*0.79,IF($B$5-O$6&lt;365*5/12,O37*0.72,IF($B$5-O$6&lt;365*6/12,O37*0.65,IF($B$5-O$6&lt;365*7/12,O37*0.58,IF($B$5-O$6&lt;365*8/12,O37*0.51,0))))))))+IF($B$5-O$6&gt;365,0,IF($B$5-O$6&gt;365*11/12,O37*0.23,IF($B$5-O$6&gt;365*10/12,O37*0.3,IF($B$5-O$6&gt;365*9/12,O37*0.37,IF($B$5-O$6&gt;365*8/12,O37*0.44,0)))))</f>
        <v>0</v>
      </c>
      <c r="CD37" s="20">
        <f>+IF($B$5-P$6&lt;365/12,P37,IF($B$5-P$6&lt;365*2/12,P37*0.93,IF($B$5-P$6&lt;365*3/12,P37*0.86,IF($B$5-P$6&lt;365*4/12,P37*0.79,IF($B$5-P$6&lt;365*5/12,P37*0.72,IF($B$5-P$6&lt;365*6/12,P37*0.65,IF($B$5-P$6&lt;365*7/12,P37*0.58,IF($B$5-P$6&lt;365*8/12,P37*0.51,0))))))))+IF($B$5-P$6&gt;365,0,IF($B$5-P$6&gt;365*11/12,P37*0.23,IF($B$5-P$6&gt;365*10/12,P37*0.3,IF($B$5-P$6&gt;365*9/12,P37*0.37,IF($B$5-P$6&gt;365*8/12,P37*0.44,0)))))</f>
        <v>0</v>
      </c>
      <c r="CE37" s="20">
        <f>+IF($B$5-Q$6&lt;365/12,Q37,IF($B$5-Q$6&lt;365*2/12,Q37*0.93,IF($B$5-Q$6&lt;365*3/12,Q37*0.86,IF($B$5-Q$6&lt;365*4/12,Q37*0.79,IF($B$5-Q$6&lt;365*5/12,Q37*0.72,IF($B$5-Q$6&lt;365*6/12,Q37*0.65,IF($B$5-Q$6&lt;365*7/12,Q37*0.58,IF($B$5-Q$6&lt;365*8/12,Q37*0.51,0))))))))+IF($B$5-Q$6&gt;365,0,IF($B$5-Q$6&gt;365*11/12,Q37*0.23,IF($B$5-Q$6&gt;365*10/12,Q37*0.3,IF($B$5-Q$6&gt;365*9/12,Q37*0.37,IF($B$5-Q$6&gt;365*8/12,Q37*0.44,0)))))</f>
        <v>0</v>
      </c>
      <c r="CF37" s="20">
        <f>+IF($B$5-R$6&lt;365/12,R37,IF($B$5-R$6&lt;365*2/12,R37*0.93,IF($B$5-R$6&lt;365*3/12,R37*0.86,IF($B$5-R$6&lt;365*4/12,R37*0.79,IF($B$5-R$6&lt;365*5/12,R37*0.72,IF($B$5-R$6&lt;365*6/12,R37*0.65,IF($B$5-R$6&lt;365*7/12,R37*0.58,IF($B$5-R$6&lt;365*8/12,R37*0.51,0))))))))+IF($B$5-R$6&gt;365,0,IF($B$5-R$6&gt;365*11/12,R37*0.23,IF($B$5-R$6&gt;365*10/12,R37*0.3,IF($B$5-R$6&gt;365*9/12,R37*0.37,IF($B$5-R$6&gt;365*8/12,R37*0.44,0)))))</f>
        <v>0</v>
      </c>
      <c r="CG37" s="20">
        <f>+IF($B$5-S$6&lt;365/12,S37,IF($B$5-S$6&lt;365*2/12,S37*0.93,IF($B$5-S$6&lt;365*3/12,S37*0.86,IF($B$5-S$6&lt;365*4/12,S37*0.79,IF($B$5-S$6&lt;365*5/12,S37*0.72,IF($B$5-S$6&lt;365*6/12,S37*0.65,IF($B$5-S$6&lt;365*7/12,S37*0.58,IF($B$5-S$6&lt;365*8/12,S37*0.51,0))))))))+IF($B$5-S$6&gt;365,0,IF($B$5-S$6&gt;365*11/12,S37*0.23,IF($B$5-S$6&gt;365*10/12,S37*0.3,IF($B$5-S$6&gt;365*9/12,S37*0.37,IF($B$5-S$6&gt;365*8/12,S37*0.44,0)))))</f>
        <v>0</v>
      </c>
      <c r="CH37" s="20">
        <f>+IF($B$5-T$6&lt;365/12,T37,IF($B$5-T$6&lt;365*2/12,T37*0.93,IF($B$5-T$6&lt;365*3/12,T37*0.86,IF($B$5-T$6&lt;365*4/12,T37*0.79,IF($B$5-T$6&lt;365*5/12,T37*0.72,IF($B$5-T$6&lt;365*6/12,T37*0.65,IF($B$5-T$6&lt;365*7/12,T37*0.58,IF($B$5-T$6&lt;365*8/12,T37*0.51,0))))))))+IF($B$5-T$6&gt;365,0,IF($B$5-T$6&gt;365*11/12,T37*0.23,IF($B$5-T$6&gt;365*10/12,T37*0.3,IF($B$5-T$6&gt;365*9/12,T37*0.37,IF($B$5-T$6&gt;365*8/12,T37*0.44,0)))))</f>
        <v>0</v>
      </c>
      <c r="CI37" s="20">
        <f>+IF($B$5-U$6&lt;365/12,U37,IF($B$5-U$6&lt;365*2/12,U37*0.93,IF($B$5-U$6&lt;365*3/12,U37*0.86,IF($B$5-U$6&lt;365*4/12,U37*0.79,IF($B$5-U$6&lt;365*5/12,U37*0.72,IF($B$5-U$6&lt;365*6/12,U37*0.65,IF($B$5-U$6&lt;365*7/12,U37*0.58,IF($B$5-U$6&lt;365*8/12,U37*0.51,0))))))))+IF($B$5-U$6&gt;365,0,IF($B$5-U$6&gt;365*11/12,U37*0.23,IF($B$5-U$6&gt;365*10/12,U37*0.3,IF($B$5-U$6&gt;365*9/12,U37*0.37,IF($B$5-U$6&gt;365*8/12,U37*0.44,0)))))</f>
        <v>0</v>
      </c>
      <c r="CJ37" s="20">
        <f>+IF($B$5-V$6&lt;365/12,V37,IF($B$5-V$6&lt;365*2/12,V37*0.93,IF($B$5-V$6&lt;365*3/12,V37*0.86,IF($B$5-V$6&lt;365*4/12,V37*0.79,IF($B$5-V$6&lt;365*5/12,V37*0.72,IF($B$5-V$6&lt;365*6/12,V37*0.65,IF($B$5-V$6&lt;365*7/12,V37*0.58,IF($B$5-V$6&lt;365*8/12,V37*0.51,0))))))))+IF($B$5-V$6&gt;365,0,IF($B$5-V$6&gt;365*11/12,V37*0.23,IF($B$5-V$6&gt;365*10/12,V37*0.3,IF($B$5-V$6&gt;365*9/12,V37*0.37,IF($B$5-V$6&gt;365*8/12,V37*0.44,0)))))</f>
        <v>0</v>
      </c>
      <c r="CK37" s="20">
        <f>+IF($B$5-W$6&lt;365/12,W37,IF($B$5-W$6&lt;365*2/12,W37*0.93,IF($B$5-W$6&lt;365*3/12,W37*0.86,IF($B$5-W$6&lt;365*4/12,W37*0.79,IF($B$5-W$6&lt;365*5/12,W37*0.72,IF($B$5-W$6&lt;365*6/12,W37*0.65,IF($B$5-W$6&lt;365*7/12,W37*0.58,IF($B$5-W$6&lt;365*8/12,W37*0.51,0))))))))+IF($B$5-W$6&gt;365,0,IF($B$5-W$6&gt;365*11/12,W37*0.23,IF($B$5-W$6&gt;365*10/12,W37*0.3,IF($B$5-W$6&gt;365*9/12,W37*0.37,IF($B$5-W$6&gt;365*8/12,W37*0.44,0)))))</f>
        <v>0</v>
      </c>
      <c r="CL37" s="20">
        <f>+IF($B$5-X$6&lt;365/12,X37,IF($B$5-X$6&lt;365*2/12,X37*0.93,IF($B$5-X$6&lt;365*3/12,X37*0.86,IF($B$5-X$6&lt;365*4/12,X37*0.79,IF($B$5-X$6&lt;365*5/12,X37*0.72,IF($B$5-X$6&lt;365*6/12,X37*0.65,IF($B$5-X$6&lt;365*7/12,X37*0.58,IF($B$5-X$6&lt;365*8/12,X37*0.51,0))))))))+IF($B$5-X$6&gt;365,0,IF($B$5-X$6&gt;365*11/12,X37*0.23,IF($B$5-X$6&gt;365*10/12,X37*0.3,IF($B$5-X$6&gt;365*9/12,X37*0.37,IF($B$5-X$6&gt;365*8/12,X37*0.44,0)))))</f>
        <v>0</v>
      </c>
      <c r="CM37" s="20">
        <f>+IF($B$5-Y$6&lt;365/12,Y37,IF($B$5-Y$6&lt;365*2/12,Y37*0.93,IF($B$5-Y$6&lt;365*3/12,Y37*0.86,IF($B$5-Y$6&lt;365*4/12,Y37*0.79,IF($B$5-Y$6&lt;365*5/12,Y37*0.72,IF($B$5-Y$6&lt;365*6/12,Y37*0.65,IF($B$5-Y$6&lt;365*7/12,Y37*0.58,IF($B$5-Y$6&lt;365*8/12,Y37*0.51,0))))))))+IF($B$5-Y$6&gt;365,0,IF($B$5-Y$6&gt;365*11/12,Y37*0.23,IF($B$5-Y$6&gt;365*10/12,Y37*0.3,IF($B$5-Y$6&gt;365*9/12,Y37*0.37,IF($B$5-Y$6&gt;365*8/12,Y37*0.44,0)))))</f>
        <v>0</v>
      </c>
      <c r="CN37" s="20">
        <f>+IF($B$5-Z$6&lt;365/12,Z37,IF($B$5-Z$6&lt;365*2/12,Z37*0.93,IF($B$5-Z$6&lt;365*3/12,Z37*0.86,IF($B$5-Z$6&lt;365*4/12,Z37*0.79,IF($B$5-Z$6&lt;365*5/12,Z37*0.72,IF($B$5-Z$6&lt;365*6/12,Z37*0.65,IF($B$5-Z$6&lt;365*7/12,Z37*0.58,IF($B$5-Z$6&lt;365*8/12,Z37*0.51,0))))))))+IF($B$5-Z$6&gt;365,0,IF($B$5-Z$6&gt;365*11/12,Z37*0.23,IF($B$5-Z$6&gt;365*10/12,Z37*0.3,IF($B$5-Z$6&gt;365*9/12,Z37*0.37,IF($B$5-Z$6&gt;365*8/12,Z37*0.44,0)))))</f>
        <v>0</v>
      </c>
      <c r="CO37" s="20">
        <f>+IF($B$5-AA$6&lt;365/12,AA37,IF($B$5-AA$6&lt;365*2/12,AA37*0.93,IF($B$5-AA$6&lt;365*3/12,AA37*0.86,IF($B$5-AA$6&lt;365*4/12,AA37*0.79,IF($B$5-AA$6&lt;365*5/12,AA37*0.72,IF($B$5-AA$6&lt;365*6/12,AA37*0.65,IF($B$5-AA$6&lt;365*7/12,AA37*0.58,IF($B$5-AA$6&lt;365*8/12,AA37*0.51,0))))))))+IF($B$5-AA$6&gt;365,0,IF($B$5-AA$6&gt;365*11/12,AA37*0.23,IF($B$5-AA$6&gt;365*10/12,AA37*0.3,IF($B$5-AA$6&gt;365*9/12,AA37*0.37,IF($B$5-AA$6&gt;365*8/12,AA37*0.44,0)))))</f>
        <v>0</v>
      </c>
      <c r="CP37" s="20">
        <f>+IF($B$5-AB$6&lt;365/12,AB37,IF($B$5-AB$6&lt;365*2/12,AB37*0.93,IF($B$5-AB$6&lt;365*3/12,AB37*0.86,IF($B$5-AB$6&lt;365*4/12,AB37*0.79,IF($B$5-AB$6&lt;365*5/12,AB37*0.72,IF($B$5-AB$6&lt;365*6/12,AB37*0.65,IF($B$5-AB$6&lt;365*7/12,AB37*0.58,IF($B$5-AB$6&lt;365*8/12,AB37*0.51,0))))))))+IF($B$5-AB$6&gt;365,0,IF($B$5-AB$6&gt;365*11/12,AB37*0.23,IF($B$5-AB$6&gt;365*10/12,AB37*0.3,IF($B$5-AB$6&gt;365*9/12,AB37*0.37,IF($B$5-AB$6&gt;365*8/12,AB37*0.44,0)))))</f>
        <v>0</v>
      </c>
      <c r="CQ37" s="20">
        <f>+IF($B$5-AC$6&lt;365/12,AC37,IF($B$5-AC$6&lt;365*2/12,AC37*0.93,IF($B$5-AC$6&lt;365*3/12,AC37*0.86,IF($B$5-AC$6&lt;365*4/12,AC37*0.79,IF($B$5-AC$6&lt;365*5/12,AC37*0.72,IF($B$5-AC$6&lt;365*6/12,AC37*0.65,IF($B$5-AC$6&lt;365*7/12,AC37*0.58,IF($B$5-AC$6&lt;365*8/12,AC37*0.51,0))))))))+IF($B$5-AC$6&gt;365,0,IF($B$5-AC$6&gt;365*11/12,AC37*0.23,IF($B$5-AC$6&gt;365*10/12,AC37*0.3,IF($B$5-AC$6&gt;365*9/12,AC37*0.37,IF($B$5-AC$6&gt;365*8/12,AC37*0.44,0)))))</f>
        <v>0</v>
      </c>
      <c r="CR37" s="20">
        <f>+IF($B$5-AD$6&lt;365/12,AD37,IF($B$5-AD$6&lt;365*2/12,AD37*0.93,IF($B$5-AD$6&lt;365*3/12,AD37*0.86,IF($B$5-AD$6&lt;365*4/12,AD37*0.79,IF($B$5-AD$6&lt;365*5/12,AD37*0.72,IF($B$5-AD$6&lt;365*6/12,AD37*0.65,IF($B$5-AD$6&lt;365*7/12,AD37*0.58,IF($B$5-AD$6&lt;365*8/12,AD37*0.51,0))))))))+IF($B$5-AD$6&gt;365,0,IF($B$5-AD$6&gt;365*11/12,AD37*0.23,IF($B$5-AD$6&gt;365*10/12,AD37*0.3,IF($B$5-AD$6&gt;365*9/12,AD37*0.37,IF($B$5-AD$6&gt;365*8/12,AD37*0.44,0)))))</f>
        <v>0</v>
      </c>
      <c r="CS37" s="20">
        <f>+IF($B$5-AE$6&lt;365/12,AE37,IF($B$5-AE$6&lt;365*2/12,AE37*0.93,IF($B$5-AE$6&lt;365*3/12,AE37*0.86,IF($B$5-AE$6&lt;365*4/12,AE37*0.79,IF($B$5-AE$6&lt;365*5/12,AE37*0.72,IF($B$5-AE$6&lt;365*6/12,AE37*0.65,IF($B$5-AE$6&lt;365*7/12,AE37*0.58,IF($B$5-AE$6&lt;365*8/12,AE37*0.51,0))))))))+IF($B$5-AE$6&gt;365,0,IF($B$5-AE$6&gt;365*11/12,AE37*0.23,IF($B$5-AE$6&gt;365*10/12,AE37*0.3,IF($B$5-AE$6&gt;365*9/12,AE37*0.37,IF($B$5-AE$6&gt;365*8/12,AE37*0.44,0)))))</f>
        <v>0</v>
      </c>
      <c r="CT37" s="20">
        <f>+IF($B$5-AF$6&lt;365/12,AF37,IF($B$5-AF$6&lt;365*2/12,AF37*0.93,IF($B$5-AF$6&lt;365*3/12,AF37*0.86,IF($B$5-AF$6&lt;365*4/12,AF37*0.79,IF($B$5-AF$6&lt;365*5/12,AF37*0.72,IF($B$5-AF$6&lt;365*6/12,AF37*0.65,IF($B$5-AF$6&lt;365*7/12,AF37*0.58,IF($B$5-AF$6&lt;365*8/12,AF37*0.51,0))))))))+IF($B$5-AF$6&gt;365,0,IF($B$5-AF$6&gt;365*11/12,AF37*0.23,IF($B$5-AF$6&gt;365*10/12,AF37*0.3,IF($B$5-AF$6&gt;365*9/12,AF37*0.37,IF($B$5-AF$6&gt;365*8/12,AF37*0.44,0)))))</f>
        <v>0</v>
      </c>
      <c r="CU37" s="20">
        <f>+IF($B$5-AG$6&lt;365/12,AG37,IF($B$5-AG$6&lt;365*2/12,AG37*0.93,IF($B$5-AG$6&lt;365*3/12,AG37*0.86,IF($B$5-AG$6&lt;365*4/12,AG37*0.79,IF($B$5-AG$6&lt;365*5/12,AG37*0.72,IF($B$5-AG$6&lt;365*6/12,AG37*0.65,IF($B$5-AG$6&lt;365*7/12,AG37*0.58,IF($B$5-AG$6&lt;365*8/12,AG37*0.51,0))))))))+IF($B$5-AG$6&gt;365,0,IF($B$5-AG$6&gt;365*11/12,AG37*0.23,IF($B$5-AG$6&gt;365*10/12,AG37*0.3,IF($B$5-AG$6&gt;365*9/12,AG37*0.37,IF($B$5-AG$6&gt;365*8/12,AG37*0.44,0)))))</f>
        <v>0</v>
      </c>
      <c r="CV37" s="20">
        <f>+IF($B$5-AH$6&lt;365/12,AH37,IF($B$5-AH$6&lt;365*2/12,AH37*0.93,IF($B$5-AH$6&lt;365*3/12,AH37*0.86,IF($B$5-AH$6&lt;365*4/12,AH37*0.79,IF($B$5-AH$6&lt;365*5/12,AH37*0.72,IF($B$5-AH$6&lt;365*6/12,AH37*0.65,IF($B$5-AH$6&lt;365*7/12,AH37*0.58,IF($B$5-AH$6&lt;365*8/12,AH37*0.51,0))))))))+IF($B$5-AH$6&gt;365,0,IF($B$5-AH$6&gt;365*11/12,AH37*0.23,IF($B$5-AH$6&gt;365*10/12,AH37*0.3,IF($B$5-AH$6&gt;365*9/12,AH37*0.37,IF($B$5-AH$6&gt;365*8/12,AH37*0.44,0)))))</f>
        <v>0</v>
      </c>
      <c r="CW37" s="20">
        <f>+IF($B$5-AI$6&lt;365/12,AI37,IF($B$5-AI$6&lt;365*2/12,AI37*0.93,IF($B$5-AI$6&lt;365*3/12,AI37*0.86,IF($B$5-AI$6&lt;365*4/12,AI37*0.79,IF($B$5-AI$6&lt;365*5/12,AI37*0.72,IF($B$5-AI$6&lt;365*6/12,AI37*0.65,IF($B$5-AI$6&lt;365*7/12,AI37*0.58,IF($B$5-AI$6&lt;365*8/12,AI37*0.51,0))))))))+IF($B$5-AI$6&gt;365,0,IF($B$5-AI$6&gt;365*11/12,AI37*0.23,IF($B$5-AI$6&gt;365*10/12,AI37*0.3,IF($B$5-AI$6&gt;365*9/12,AI37*0.37,IF($B$5-AI$6&gt;365*8/12,AI37*0.44,0)))))</f>
        <v>0</v>
      </c>
      <c r="CX37" s="20">
        <f>+IF($B$5-AJ$6&lt;365/12,AJ37,IF($B$5-AJ$6&lt;365*2/12,AJ37*0.93,IF($B$5-AJ$6&lt;365*3/12,AJ37*0.86,IF($B$5-AJ$6&lt;365*4/12,AJ37*0.79,IF($B$5-AJ$6&lt;365*5/12,AJ37*0.72,IF($B$5-AJ$6&lt;365*6/12,AJ37*0.65,IF($B$5-AJ$6&lt;365*7/12,AJ37*0.58,IF($B$5-AJ$6&lt;365*8/12,AJ37*0.51,0))))))))+IF($B$5-AJ$6&gt;365,0,IF($B$5-AJ$6&gt;365*11/12,AJ37*0.23,IF($B$5-AJ$6&gt;365*10/12,AJ37*0.3,IF($B$5-AJ$6&gt;365*9/12,AJ37*0.37,IF($B$5-AJ$6&gt;365*8/12,AJ37*0.44,0)))))</f>
        <v>0</v>
      </c>
      <c r="CY37" s="20">
        <f>+IF($B$5-AK$6&lt;365/12,AK37,IF($B$5-AK$6&lt;365*2/12,AK37*0.93,IF($B$5-AK$6&lt;365*3/12,AK37*0.86,IF($B$5-AK$6&lt;365*4/12,AK37*0.79,IF($B$5-AK$6&lt;365*5/12,AK37*0.72,IF($B$5-AK$6&lt;365*6/12,AK37*0.65,IF($B$5-AK$6&lt;365*7/12,AK37*0.58,IF($B$5-AK$6&lt;365*8/12,AK37*0.51,0))))))))+IF($B$5-AK$6&gt;365,0,IF($B$5-AK$6&gt;365*11/12,AK37*0.23,IF($B$5-AK$6&gt;365*10/12,AK37*0.3,IF($B$5-AK$6&gt;365*9/12,AK37*0.37,IF($B$5-AK$6&gt;365*8/12,AK37*0.44,0)))))</f>
        <v>0</v>
      </c>
      <c r="CZ37" s="20">
        <f>+IF($B$5-AL$6&lt;365/12,AL37,IF($B$5-AL$6&lt;365*2/12,AL37*0.93,IF($B$5-AL$6&lt;365*3/12,AL37*0.86,IF($B$5-AL$6&lt;365*4/12,AL37*0.79,IF($B$5-AL$6&lt;365*5/12,AL37*0.72,IF($B$5-AL$6&lt;365*6/12,AL37*0.65,IF($B$5-AL$6&lt;365*7/12,AL37*0.58,IF($B$5-AL$6&lt;365*8/12,AL37*0.51,0))))))))+IF($B$5-AL$6&gt;365,0,IF($B$5-AL$6&gt;365*11/12,AL37*0.23,IF($B$5-AL$6&gt;365*10/12,AL37*0.3,IF($B$5-AL$6&gt;365*9/12,AL37*0.37,IF($B$5-AL$6&gt;365*8/12,AL37*0.44,0)))))</f>
        <v>0</v>
      </c>
      <c r="DA37" s="20">
        <f>+IF($B$5-AM$6&lt;365/12,AM37,IF($B$5-AM$6&lt;365*2/12,AM37*0.93,IF($B$5-AM$6&lt;365*3/12,AM37*0.86,IF($B$5-AM$6&lt;365*4/12,AM37*0.79,IF($B$5-AM$6&lt;365*5/12,AM37*0.72,IF($B$5-AM$6&lt;365*6/12,AM37*0.65,IF($B$5-AM$6&lt;365*7/12,AM37*0.58,IF($B$5-AM$6&lt;365*8/12,AM37*0.51,0))))))))+IF($B$5-AM$6&gt;365,0,IF($B$5-AM$6&gt;365*11/12,AM37*0.23,IF($B$5-AM$6&gt;365*10/12,AM37*0.3,IF($B$5-AM$6&gt;365*9/12,AM37*0.37,IF($B$5-AM$6&gt;365*8/12,AM37*0.44,0)))))</f>
        <v>0</v>
      </c>
      <c r="DB37" s="20">
        <f>+IF($B$5-AN$6&lt;365/12,AN37,IF($B$5-AN$6&lt;365*2/12,AN37*0.93,IF($B$5-AN$6&lt;365*3/12,AN37*0.86,IF($B$5-AN$6&lt;365*4/12,AN37*0.79,IF($B$5-AN$6&lt;365*5/12,AN37*0.72,IF($B$5-AN$6&lt;365*6/12,AN37*0.65,IF($B$5-AN$6&lt;365*7/12,AN37*0.58,IF($B$5-AN$6&lt;365*8/12,AN37*0.51,0))))))))+IF($B$5-AN$6&gt;365,0,IF($B$5-AN$6&gt;365*11/12,AN37*0.23,IF($B$5-AN$6&gt;365*10/12,AN37*0.3,IF($B$5-AN$6&gt;365*9/12,AN37*0.37,IF($B$5-AN$6&gt;365*8/12,AN37*0.44,0)))))</f>
        <v>0</v>
      </c>
      <c r="DC37" s="20">
        <f>+IF($B$5-AO$6&lt;365/12,AO37,IF($B$5-AO$6&lt;365*2/12,AO37*0.93,IF($B$5-AO$6&lt;365*3/12,AO37*0.86,IF($B$5-AO$6&lt;365*4/12,AO37*0.79,IF($B$5-AO$6&lt;365*5/12,AO37*0.72,IF($B$5-AO$6&lt;365*6/12,AO37*0.65,IF($B$5-AO$6&lt;365*7/12,AO37*0.58,IF($B$5-AO$6&lt;365*8/12,AO37*0.51,0))))))))+IF($B$5-AO$6&gt;365,0,IF($B$5-AO$6&gt;365*11/12,AO37*0.23,IF($B$5-AO$6&gt;365*10/12,AO37*0.3,IF($B$5-AO$6&gt;365*9/12,AO37*0.37,IF($B$5-AO$6&gt;365*8/12,AO37*0.44,0)))))</f>
        <v>0</v>
      </c>
      <c r="DD37" s="20">
        <f>+IF($B$5-AP$6&lt;365/12,AP37,IF($B$5-AP$6&lt;365*2/12,AP37*0.93,IF($B$5-AP$6&lt;365*3/12,AP37*0.86,IF($B$5-AP$6&lt;365*4/12,AP37*0.79,IF($B$5-AP$6&lt;365*5/12,AP37*0.72,IF($B$5-AP$6&lt;365*6/12,AP37*0.65,IF($B$5-AP$6&lt;365*7/12,AP37*0.58,IF($B$5-AP$6&lt;365*8/12,AP37*0.51,0))))))))+IF($B$5-AP$6&gt;365,0,IF($B$5-AP$6&gt;365*11/12,AP37*0.23,IF($B$5-AP$6&gt;365*10/12,AP37*0.3,IF($B$5-AP$6&gt;365*9/12,AP37*0.37,IF($B$5-AP$6&gt;365*8/12,AP37*0.44,0)))))</f>
        <v>0</v>
      </c>
      <c r="DE37" s="20">
        <f>+IF($B$5-AQ$6&lt;365/12,AQ37,IF($B$5-AQ$6&lt;365*2/12,AQ37*0.93,IF($B$5-AQ$6&lt;365*3/12,AQ37*0.86,IF($B$5-AQ$6&lt;365*4/12,AQ37*0.79,IF($B$5-AQ$6&lt;365*5/12,AQ37*0.72,IF($B$5-AQ$6&lt;365*6/12,AQ37*0.65,IF($B$5-AQ$6&lt;365*7/12,AQ37*0.58,IF($B$5-AQ$6&lt;365*8/12,AQ37*0.51,0))))))))+IF($B$5-AQ$6&gt;365,0,IF($B$5-AQ$6&gt;365*11/12,AQ37*0.23,IF($B$5-AQ$6&gt;365*10/12,AQ37*0.3,IF($B$5-AQ$6&gt;365*9/12,AQ37*0.37,IF($B$5-AQ$6&gt;365*8/12,AQ37*0.44,0)))))</f>
        <v>0</v>
      </c>
      <c r="DF37" s="20">
        <v>0</v>
      </c>
      <c r="DG37" s="20">
        <f>+IF($B$5-AS$6&lt;365/12,AS37,IF($B$5-AS$6&lt;365*2/12,AS37*0.93,IF($B$5-AS$6&lt;365*3/12,AS37*0.86,IF($B$5-AS$6&lt;365*4/12,AS37*0.79,IF($B$5-AS$6&lt;365*5/12,AS37*0.72,IF($B$5-AS$6&lt;365*6/12,AS37*0.65,IF($B$5-AS$6&lt;365*7/12,AS37*0.58,IF($B$5-AS$6&lt;365*8/12,AS37*0.51,0))))))))+IF($B$5-AS$6&gt;365,0,IF($B$5-AS$6&gt;365*11/12,AS37*0.23,IF($B$5-AS$6&gt;365*10/12,AS37*0.3,IF($B$5-AS$6&gt;365*9/12,AS37*0.37,IF($B$5-AS$6&gt;365*8/12,AS37*0.44,0)))))</f>
        <v>0</v>
      </c>
      <c r="DH37" s="21">
        <f>+IF($B$5-AT$6&lt;365/12,AT37,IF($B$5-AT$6&lt;365*2/12,AT37*0.93,IF($B$5-AT$6&lt;365*3/12,AT37*0.86,IF($B$5-AT$6&lt;365*4/12,AT37*0.79,IF($B$5-AT$6&lt;365*5/12,AT37*0.72,IF($B$5-AT$6&lt;365*6/12,AT37*0.65,IF($B$5-AT$6&lt;365*7/12,AT37*0.58,IF($B$5-AT$6&lt;365*8/12,AT37*0.51,0))))))))+IF($B$5-AT$6&gt;365,0,IF($B$5-AT$6&gt;365*11/12,AT37*0.23,IF($B$5-AT$6&gt;365*10/12,AT37*0.3,IF($B$5-AT$6&gt;365*9/12,AT37*0.37,IF($B$5-AT$6&gt;365*8/12,AT37*0.44,0)))))</f>
        <v>0</v>
      </c>
      <c r="DI37" s="20">
        <f>+IF($B$5-AU$6&lt;365/12,AU37,IF($B$5-AU$6&lt;365*2/12,AU37*0.93,IF($B$5-AU$6&lt;365*3/12,AU37*0.86,IF($B$5-AU$6&lt;365*4/12,AU37*0.79,IF($B$5-AU$6&lt;365*5/12,AU37*0.72,IF($B$5-AU$6&lt;365*6/12,AU37*0.65,IF($B$5-AU$6&lt;365*7/12,AU37*0.58,IF($B$5-AU$6&lt;365*8/12,AU37*0.51,0))))))))+IF($B$5-AU$6&gt;365,0,IF($B$5-AU$6&gt;365*11/12,AU37*0.23,IF($B$5-AU$6&gt;365*10/12,AU37*0.3,IF($B$5-AU$6&gt;365*9/12,AU37*0.37,IF($B$5-AU$6&gt;365*8/12,AU37*0.44,0)))))</f>
        <v>0</v>
      </c>
      <c r="DJ37" s="20">
        <f>+IF($B$5-AV$6&lt;365/12,AV37,IF($B$5-AV$6&lt;365*2/12,AV37*0.93,IF($B$5-AV$6&lt;365*3/12,AV37*0.86,IF($B$5-AV$6&lt;365*4/12,AV37*0.79,IF($B$5-AV$6&lt;365*5/12,AV37*0.72,IF($B$5-AV$6&lt;365*6/12,AV37*0.65,IF($B$5-AV$6&lt;365*7/12,AV37*0.58,IF($B$5-AV$6&lt;365*8/12,AV37*0.51,0))))))))+IF($B$5-AV$6&gt;365,0,IF($B$5-AV$6&gt;365*11/12,AV37*0.23,IF($B$5-AV$6&gt;365*10/12,AV37*0.3,IF($B$5-AV$6&gt;365*9/12,AV37*0.37,IF($B$5-AV$6&gt;365*8/12,AV37*0.44,0)))))</f>
        <v>43.924000000000007</v>
      </c>
      <c r="DK37" s="20">
        <f>+IF($B$5-AW$6&lt;365/12,AW37,IF($B$5-AW$6&lt;365*2/12,AW37*0.93,IF($B$5-AW$6&lt;365*3/12,AW37*0.86,IF($B$5-AW$6&lt;365*4/12,AW37*0.79,IF($B$5-AW$6&lt;365*5/12,AW37*0.72,IF($B$5-AW$6&lt;365*6/12,AW37*0.65,IF($B$5-AW$6&lt;365*7/12,AW37*0.58,IF($B$5-AW$6&lt;365*8/12,AW37*0.51,0))))))))+IF($B$5-AW$6&gt;365,0,IF($B$5-AW$6&gt;365*11/12,AW37*0.23,IF($B$5-AW$6&gt;365*10/12,AW37*0.3,IF($B$5-AW$6&gt;365*9/12,AW37*0.37,IF($B$5-AW$6&gt;365*8/12,AW37*0.44,0)))))</f>
        <v>0</v>
      </c>
      <c r="DL37" s="20">
        <f>+IF($B$5-AX$6&lt;365/12,AX37,IF($B$5-AX$6&lt;365*2/12,AX37*0.93,IF($B$5-AX$6&lt;365*3/12,AX37*0.86,IF($B$5-AX$6&lt;365*4/12,AX37*0.79,IF($B$5-AX$6&lt;365*5/12,AX37*0.72,IF($B$5-AX$6&lt;365*6/12,AX37*0.65,IF($B$5-AX$6&lt;365*7/12,AX37*0.58,IF($B$5-AX$6&lt;365*8/12,AX37*0.51,0))))))))+IF($B$5-AX$6&gt;365,0,IF($B$5-AX$6&gt;365*11/12,AX37*0.23,IF($B$5-AX$6&gt;365*10/12,AX37*0.3,IF($B$5-AX$6&gt;365*9/12,AX37*0.37,IF($B$5-AX$6&gt;365*8/12,AX37*0.44,0)))))</f>
        <v>0</v>
      </c>
      <c r="DM37" s="20">
        <f>+IF($B$5-AY$6&lt;365/12,AY37,IF($B$5-AY$6&lt;365*2/12,AY37*0.93,IF($B$5-AY$6&lt;365*3/12,AY37*0.86,IF($B$5-AY$6&lt;365*4/12,AY37*0.79,IF($B$5-AY$6&lt;365*5/12,AY37*0.72,IF($B$5-AY$6&lt;365*6/12,AY37*0.65,IF($B$5-AY$6&lt;365*7/12,AY37*0.58,IF($B$5-AY$6&lt;365*8/12,AY37*0.51,0))))))))+IF($B$5-AY$6&gt;365,0,IF($B$5-AY$6&gt;365*11/12,AY37*0.23,IF($B$5-AY$6&gt;365*10/12,AY37*0.3,IF($B$5-AY$6&gt;365*9/12,AY37*0.37,IF($B$5-AY$6&gt;365*8/12,AY37*0.44,0)))))</f>
        <v>0</v>
      </c>
      <c r="DN37" s="20">
        <f>+IF($B$5-AZ$6&lt;365/12,AZ37,IF($B$5-AZ$6&lt;365*2/12,AZ37*0.93,IF($B$5-AZ$6&lt;365*3/12,AZ37*0.86,IF($B$5-AZ$6&lt;365*4/12,AZ37*0.79,IF($B$5-AZ$6&lt;365*5/12,AZ37*0.72,IF($B$5-AZ$6&lt;365*6/12,AZ37*0.65,IF($B$5-AZ$6&lt;365*7/12,AZ37*0.58,IF($B$5-AZ$6&lt;365*8/12,AZ37*0.51,0))))))))+IF($B$5-AZ$6&gt;365,0,IF($B$5-AZ$6&gt;365*11/12,AZ37*0.23,IF($B$5-AZ$6&gt;365*10/12,AZ37*0.3,IF($B$5-AZ$6&gt;365*9/12,AZ37*0.37,IF($B$5-AZ$6&gt;365*8/12,AZ37*0.44,0)))))</f>
        <v>0</v>
      </c>
      <c r="DO37" s="20">
        <f>+IF($B$5-BA$6&lt;365/12,BA37,IF($B$5-BA$6&lt;365*2/12,BA37*0.93,IF($B$5-BA$6&lt;365*3/12,BA37*0.86,IF($B$5-BA$6&lt;365*4/12,BA37*0.79,IF($B$5-BA$6&lt;365*5/12,BA37*0.72,IF($B$5-BA$6&lt;365*6/12,BA37*0.65,IF($B$5-BA$6&lt;365*7/12,BA37*0.58,IF($B$5-BA$6&lt;365*8/12,BA37*0.51,0))))))))+IF($B$5-BA$6&gt;365,0,IF($B$5-BA$6&gt;365*11/12,BA37*0.23,IF($B$5-BA$6&gt;365*10/12,BA37*0.3,IF($B$5-BA$6&gt;365*9/12,BA37*0.37,IF($B$5-BA$6&gt;365*8/12,BA37*0.44,0)))))</f>
        <v>0</v>
      </c>
      <c r="DP37" s="20">
        <f>+IF($B$5-BB$6&lt;365/12,BB37,IF($B$5-BB$6&lt;365*2/12,BB37*0.93,IF($B$5-BB$6&lt;365*3/12,BB37*0.86,IF($B$5-BB$6&lt;365*4/12,BB37*0.79,IF($B$5-BB$6&lt;365*5/12,BB37*0.72,IF($B$5-BB$6&lt;365*6/12,BB37*0.65,IF($B$5-BB$6&lt;365*7/12,BB37*0.58,IF($B$5-BB$6&lt;365*8/12,BB37*0.51,0))))))))+IF($B$5-BB$6&gt;365,0,IF($B$5-BB$6&gt;365*11/12,BB37*0.23,IF($B$5-BB$6&gt;365*10/12,BB37*0.3,IF($B$5-BB$6&gt;365*9/12,BB37*0.37,IF($B$5-BB$6&gt;365*8/12,BB37*0.44,0)))))</f>
        <v>0</v>
      </c>
      <c r="DQ37" s="20">
        <f>+IF($B$5-BC$6&lt;365/12,BC37,IF($B$5-BC$6&lt;365*2/12,BC37*0.93,IF($B$5-BC$6&lt;365*3/12,BC37*0.86,IF($B$5-BC$6&lt;365*4/12,BC37*0.79,IF($B$5-BC$6&lt;365*5/12,BC37*0.72,IF($B$5-BC$6&lt;365*6/12,BC37*0.65,IF($B$5-BC$6&lt;365*7/12,BC37*0.58,IF($B$5-BC$6&lt;365*8/12,BC37*0.51,0))))))))+IF($B$5-BC$6&gt;365,0,IF($B$5-BC$6&gt;365*11/12,BC37*0.23,IF($B$5-BC$6&gt;365*10/12,BC37*0.3,IF($B$5-BC$6&gt;365*9/12,BC37*0.37,IF($B$5-BC$6&gt;365*8/12,BC37*0.44,0)))))</f>
        <v>0</v>
      </c>
      <c r="DR37" s="20">
        <f>+IF($B$5-BD$6&lt;365/12,BD37,IF($B$5-BD$6&lt;365*2/12,BD37*0.93,IF($B$5-BD$6&lt;365*3/12,BD37*0.86,IF($B$5-BD$6&lt;365*4/12,BD37*0.79,IF($B$5-BD$6&lt;365*5/12,BD37*0.72,IF($B$5-BD$6&lt;365*6/12,BD37*0.65,IF($B$5-BD$6&lt;365*7/12,BD37*0.58,IF($B$5-BD$6&lt;365*8/12,BD37*0.51,0))))))))+IF($B$5-BD$6&gt;365,0,IF($B$5-BD$6&gt;365*11/12,BD37*0.23,IF($B$5-BD$6&gt;365*10/12,BD37*0.3,IF($B$5-BD$6&gt;365*9/12,BD37*0.37,IF($B$5-BD$6&gt;365*8/12,BD37*0.44,0)))))</f>
        <v>0</v>
      </c>
      <c r="DS37" s="20">
        <f>+IF($B$5-BE$6&lt;365/12,BE37,IF($B$5-BE$6&lt;365*2/12,BE37*0.93,IF($B$5-BE$6&lt;365*3/12,BE37*0.86,IF($B$5-BE$6&lt;365*4/12,BE37*0.79,IF($B$5-BE$6&lt;365*5/12,BE37*0.72,IF($B$5-BE$6&lt;365*6/12,BE37*0.65,IF($B$5-BE$6&lt;365*7/12,BE37*0.58,IF($B$5-BE$6&lt;365*8/12,BE37*0.51,0))))))))+IF($B$5-BE$6&gt;365,0,IF($B$5-BE$6&gt;365*11/12,BE37*0.23,IF($B$5-BE$6&gt;365*10/12,BE37*0.3,IF($B$5-BE$6&gt;365*9/12,BE37*0.37,IF($B$5-BE$6&gt;365*8/12,BE37*0.44,0)))))</f>
        <v>0</v>
      </c>
      <c r="DT37" s="20">
        <f>+IF($B$5-BF$6&lt;365/12,BF37,IF($B$5-BF$6&lt;365*2/12,BF37*0.93,IF($B$5-BF$6&lt;365*3/12,BF37*0.86,IF($B$5-BF$6&lt;365*4/12,BF37*0.79,IF($B$5-BF$6&lt;365*5/12,BF37*0.72,IF($B$5-BF$6&lt;365*6/12,BF37*0.65,IF($B$5-BF$6&lt;365*7/12,BF37*0.58,IF($B$5-BF$6&lt;365*8/12,BF37*0.51,0))))))))+IF($B$5-BF$6&gt;365,0,IF($B$5-BF$6&gt;365*11/12,BF37*0.23,IF($B$5-BF$6&gt;365*10/12,BF37*0.3,IF($B$5-BF$6&gt;365*9/12,BF37*0.37,IF($B$5-BF$6&gt;365*8/12,BF37*0.44,0)))))</f>
        <v>0</v>
      </c>
      <c r="DU37" s="20">
        <f>+IF($B$5-BG$6&lt;365/12,BG37,IF($B$5-BG$6&lt;365*2/12,BG37*0.93,IF($B$5-BG$6&lt;365*3/12,BG37*0.86,IF($B$5-BG$6&lt;365*4/12,BG37*0.79,IF($B$5-BG$6&lt;365*5/12,BG37*0.72,IF($B$5-BG$6&lt;365*6/12,BG37*0.65,IF($B$5-BG$6&lt;365*7/12,BG37*0.58,IF($B$5-BG$6&lt;365*8/12,BG37*0.51,0))))))))+IF($B$5-BG$6&gt;365,0,IF($B$5-BG$6&gt;365*11/12,BG37*0.23,IF($B$5-BG$6&gt;365*10/12,BG37*0.3,IF($B$5-BG$6&gt;365*9/12,BG37*0.37,IF($B$5-BG$6&gt;365*8/12,BG37*0.44,0)))))</f>
        <v>0</v>
      </c>
      <c r="DV37" s="20">
        <f>+IF($B$5-BH$6&lt;365/12,BH37,IF($B$5-BH$6&lt;365*2/12,BH37*0.93,IF($B$5-BH$6&lt;365*3/12,BH37*0.86,IF($B$5-BH$6&lt;365*4/12,BH37*0.79,IF($B$5-BH$6&lt;365*5/12,BH37*0.72,IF($B$5-BH$6&lt;365*6/12,BH37*0.65,IF($B$5-BH$6&lt;365*7/12,BH37*0.58,IF($B$5-BH$6&lt;365*8/12,BH37*0.51,0))))))))+IF($B$5-BH$6&gt;365,0,IF($B$5-BH$6&gt;365*11/12,BH37*0.23,IF($B$5-BH$6&gt;365*10/12,BH37*0.3,IF($B$5-BH$6&gt;365*9/12,BH37*0.37,IF($B$5-BH$6&gt;365*8/12,BH37*0.44,0)))))</f>
        <v>0</v>
      </c>
      <c r="DW37" s="20">
        <f>+IF($B$5-BI$6&lt;365/12,BI37,IF($B$5-BI$6&lt;365*2/12,BI37*0.93,IF($B$5-BI$6&lt;365*3/12,BI37*0.86,IF($B$5-BI$6&lt;365*4/12,BI37*0.79,IF($B$5-BI$6&lt;365*5/12,BI37*0.72,IF($B$5-BI$6&lt;365*6/12,BI37*0.65,IF($B$5-BI$6&lt;365*7/12,BI37*0.58,IF($B$5-BI$6&lt;365*8/12,BI37*0.51,0))))))))+IF($B$5-BI$6&gt;365,0,IF($B$5-BI$6&gt;365*11/12,BI37*0.23,IF($B$5-BI$6&gt;365*10/12,BI37*0.3,IF($B$5-BI$6&gt;365*9/12,BI37*0.37,IF($B$5-BI$6&gt;365*8/12,BI37*0.44,0)))))</f>
        <v>0</v>
      </c>
      <c r="DX37" s="20">
        <f>+IF($B$5-BJ$6&lt;365/12,BJ37,IF($B$5-BJ$6&lt;365*2/12,BJ37*0.93,IF($B$5-BJ$6&lt;365*3/12,BJ37*0.86,IF($B$5-BJ$6&lt;365*4/12,BJ37*0.79,IF($B$5-BJ$6&lt;365*5/12,BJ37*0.72,IF($B$5-BJ$6&lt;365*6/12,BJ37*0.65,IF($B$5-BJ$6&lt;365*7/12,BJ37*0.58,IF($B$5-BJ$6&lt;365*8/12,BJ37*0.51,0))))))))+IF($B$5-BJ$6&gt;365,0,IF($B$5-BJ$6&gt;365*11/12,BJ37*0.23,IF($B$5-BJ$6&gt;365*10/12,BJ37*0.3,IF($B$5-BJ$6&gt;365*9/12,BJ37*0.37,IF($B$5-BJ$6&gt;365*8/12,BJ37*0.44,0)))))</f>
        <v>0</v>
      </c>
      <c r="DY37" s="20">
        <f>+IF($B$5-BK$6&lt;365/12,BK37,IF($B$5-BK$6&lt;365*2/12,BK37*0.93,IF($B$5-BK$6&lt;365*3/12,BK37*0.86,IF($B$5-BK$6&lt;365*4/12,BK37*0.79,IF($B$5-BK$6&lt;365*5/12,BK37*0.72,IF($B$5-BK$6&lt;365*6/12,BK37*0.65,IF($B$5-BK$6&lt;365*7/12,BK37*0.58,IF($B$5-BK$6&lt;365*8/12,BK37*0.51,0))))))))+IF($B$5-BK$6&gt;365,0,IF($B$5-BK$6&gt;365*11/12,BK37*0.23,IF($B$5-BK$6&gt;365*10/12,BK37*0.3,IF($B$5-BK$6&gt;365*9/12,BK37*0.37,IF($B$5-BK$6&gt;365*8/12,BK37*0.44,0)))))</f>
        <v>0</v>
      </c>
      <c r="DZ37" s="20">
        <f>+IF($B$5-BL$6&lt;365/12,BL37,IF($B$5-BL$6&lt;365*2/12,BL37*0.93,IF($B$5-BL$6&lt;365*3/12,BL37*0.86,IF($B$5-BL$6&lt;365*4/12,BL37*0.79,IF($B$5-BL$6&lt;365*5/12,BL37*0.72,IF($B$5-BL$6&lt;365*6/12,BL37*0.65,IF($B$5-BL$6&lt;365*7/12,BL37*0.58,IF($B$5-BL$6&lt;365*8/12,BL37*0.51,0))))))))+IF($B$5-BL$6&gt;365,0,IF($B$5-BL$6&gt;365*11/12,BL37*0.23,IF($B$5-BL$6&gt;365*10/12,BL37*0.3,IF($B$5-BL$6&gt;365*9/12,BL37*0.37,IF($B$5-BL$6&gt;365*8/12,BL37*0.44,0)))))</f>
        <v>0</v>
      </c>
      <c r="EA37" s="20">
        <f>+IF($B$5-BM$6&lt;365/12,BM37,IF($B$5-BM$6&lt;365*2/12,BM37*0.93,IF($B$5-BM$6&lt;365*3/12,BM37*0.86,IF($B$5-BM$6&lt;365*4/12,BM37*0.79,IF($B$5-BM$6&lt;365*5/12,BM37*0.72,IF($B$5-BM$6&lt;365*6/12,BM37*0.65,IF($B$5-BM$6&lt;365*7/12,BM37*0.58,IF($B$5-BM$6&lt;365*8/12,BM37*0.51,0))))))))+IF($B$5-BM$6&gt;365,0,IF($B$5-BM$6&gt;365*11/12,BM37*0.23,IF($B$5-BM$6&gt;365*10/12,BM37*0.3,IF($B$5-BM$6&gt;365*9/12,BM37*0.37,IF($B$5-BM$6&gt;365*8/12,BM37*0.44,0)))))</f>
        <v>0</v>
      </c>
      <c r="EB37" s="20">
        <f>+IF($B$5-BN$6&lt;365/12,BN37,IF($B$5-BN$6&lt;365*2/12,BN37*0.93,IF($B$5-BN$6&lt;365*3/12,BN37*0.86,IF($B$5-BN$6&lt;365*4/12,BN37*0.79,IF($B$5-BN$6&lt;365*5/12,BN37*0.72,IF($B$5-BN$6&lt;365*6/12,BN37*0.65,IF($B$5-BN$6&lt;365*7/12,BN37*0.58,IF($B$5-BN$6&lt;365*8/12,BN37*0.51,0))))))))+IF($B$5-BN$6&gt;365,0,IF($B$5-BN$6&gt;365*11/12,BN37*0.23,IF($B$5-BN$6&gt;365*10/12,BN37*0.3,IF($B$5-BN$6&gt;365*9/12,BN37*0.37,IF($B$5-BN$6&gt;365*8/12,BN37*0.44,0)))))</f>
        <v>0</v>
      </c>
      <c r="EC37" s="20">
        <f>+IF($B$5-BO$6&lt;365/12,BO37,IF($B$5-BO$6&lt;365*2/12,BO37*0.93,IF($B$5-BO$6&lt;365*3/12,BO37*0.86,IF($B$5-BO$6&lt;365*4/12,BO37*0.79,IF($B$5-BO$6&lt;365*5/12,BO37*0.72,IF($B$5-BO$6&lt;365*6/12,BO37*0.65,IF($B$5-BO$6&lt;365*7/12,BO37*0.58,IF($B$5-BO$6&lt;365*8/12,BO37*0.51,0))))))))+IF($B$5-BO$6&gt;365,0,IF($B$5-BO$6&gt;365*11/12,BO37*0.23,IF($B$5-BO$6&gt;365*10/12,BO37*0.3,IF($B$5-BO$6&gt;365*9/12,BO37*0.37,IF($B$5-BO$6&gt;365*8/12,BO37*0.44,0)))))</f>
        <v>0</v>
      </c>
      <c r="ED37" s="20">
        <f>+IF($B$5-BP$6&lt;365/12,BP37,IF($B$5-BP$6&lt;365*2/12,BP37*0.93,IF($B$5-BP$6&lt;365*3/12,BP37*0.86,IF($B$5-BP$6&lt;365*4/12,BP37*0.79,IF($B$5-BP$6&lt;365*5/12,BP37*0.72,IF($B$5-BP$6&lt;365*6/12,BP37*0.65,IF($B$5-BP$6&lt;365*7/12,BP37*0.58,IF($B$5-BP$6&lt;365*8/12,BP37*0.51,0))))))))+IF($B$5-BP$6&gt;365,0,IF($B$5-BP$6&gt;365*11/12,BP37*0.23,IF($B$5-BP$6&gt;365*10/12,BP37*0.3,IF($B$5-BP$6&gt;365*9/12,BP37*0.37,IF($B$5-BP$6&gt;365*8/12,BP37*0.44,0)))))</f>
        <v>0</v>
      </c>
      <c r="EE37" s="20"/>
      <c r="EF37" s="22">
        <f>SUM(BS37:EE37)</f>
        <v>43.924000000000007</v>
      </c>
      <c r="EG37" s="26">
        <f t="shared" si="8"/>
        <v>1</v>
      </c>
      <c r="EH37" s="17" t="str">
        <f t="shared" si="9"/>
        <v>Daniela Gruber</v>
      </c>
      <c r="EI37" s="33">
        <v>31</v>
      </c>
      <c r="EJ37" s="32">
        <f t="shared" si="11"/>
        <v>43.924000000000007</v>
      </c>
    </row>
    <row r="38" spans="2:141" ht="15" x14ac:dyDescent="0.2">
      <c r="B38" s="29">
        <f t="shared" si="10"/>
        <v>32</v>
      </c>
      <c r="C38" s="17" t="s">
        <v>111</v>
      </c>
      <c r="D38" s="17" t="s">
        <v>112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>
        <v>24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>
        <v>40</v>
      </c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9">
        <f>COUNT(D38:BQ38)</f>
        <v>2</v>
      </c>
      <c r="BS38" s="20">
        <f>+IF($B$5-E$6&lt;365/12,E38,IF($B$5-E$6&lt;365*2/12,E38*0.93,IF($B$5-E$6&lt;365*3/12,E38*0.86,IF($B$5-E$6&lt;365*4/12,E38*0.79,IF($B$5-E$6&lt;365*5/12,E38*0.72,IF($B$5-E$6&lt;365*6/12,E38*0.65,IF($B$5-E$6&lt;365*7/12,E38*0.58,IF($B$5-E$6&lt;365*8/12,E38*0.51,0))))))))+IF($B$5-E$6&gt;365,0,IF($B$5-E$6&gt;365*11/12,E38*0.23,IF($B$5-E$6&gt;365*10/12,E38*0.3,IF($B$5-E$6&gt;365*9/12,E38*0.37,IF($B$5-E$6&gt;365*8/12,E38*0.44,0)))))</f>
        <v>0</v>
      </c>
      <c r="BT38" s="20">
        <f>+IF($B$5-F$6&lt;365/12,F38,IF($B$5-F$6&lt;365*2/12,F38*0.93,IF($B$5-F$6&lt;365*3/12,F38*0.86,IF($B$5-F$6&lt;365*4/12,F38*0.79,IF($B$5-F$6&lt;365*5/12,F38*0.72,IF($B$5-F$6&lt;365*6/12,F38*0.65,IF($B$5-F$6&lt;365*7/12,F38*0.58,IF($B$5-F$6&lt;365*8/12,F38*0.51,0))))))))+IF($B$5-F$6&gt;365,0,IF($B$5-F$6&gt;365*11/12,F38*0.23,IF($B$5-F$6&gt;365*10/12,F38*0.3,IF($B$5-F$6&gt;365*9/12,F38*0.37,IF($B$5-F$6&gt;365*8/12,F38*0.44,0)))))</f>
        <v>0</v>
      </c>
      <c r="BU38" s="20">
        <f>+IF($B$5-G$6&lt;365/12,G38,IF($B$5-G$6&lt;365*2/12,G38*0.93,IF($B$5-G$6&lt;365*3/12,G38*0.86,IF($B$5-G$6&lt;365*4/12,G38*0.79,IF($B$5-G$6&lt;365*5/12,G38*0.72,IF($B$5-G$6&lt;365*6/12,G38*0.65,IF($B$5-G$6&lt;365*7/12,G38*0.58,IF($B$5-G$6&lt;365*8/12,G38*0.51,0))))))))+IF($B$5-G$6&gt;365,0,IF($B$5-G$6&gt;365*11/12,G38*0.23,IF($B$5-G$6&gt;365*10/12,G38*0.3,IF($B$5-G$6&gt;365*9/12,G38*0.37,IF($B$5-G$6&gt;365*8/12,G38*0.44,0)))))</f>
        <v>0</v>
      </c>
      <c r="BV38" s="20">
        <f>+IF($B$5-H$6&lt;365/12,H38,IF($B$5-H$6&lt;365*2/12,H38*0.93,IF($B$5-H$6&lt;365*3/12,H38*0.86,IF($B$5-H$6&lt;365*4/12,H38*0.79,IF($B$5-H$6&lt;365*5/12,H38*0.72,IF($B$5-H$6&lt;365*6/12,H38*0.65,IF($B$5-H$6&lt;365*7/12,H38*0.58,IF($B$5-H$6&lt;365*8/12,H38*0.51,0))))))))+IF($B$5-H$6&gt;365,0,IF($B$5-H$6&gt;365*11/12,H38*0.23,IF($B$5-H$6&gt;365*10/12,H38*0.3,IF($B$5-H$6&gt;365*9/12,H38*0.37,IF($B$5-H$6&gt;365*8/12,H38*0.44,0)))))</f>
        <v>0</v>
      </c>
      <c r="BW38" s="20">
        <f>+IF($B$5-I$6&lt;365/12,I38,IF($B$5-I$6&lt;365*2/12,I38*0.93,IF($B$5-I$6&lt;365*3/12,I38*0.86,IF($B$5-I$6&lt;365*4/12,I38*0.79,IF($B$5-I$6&lt;365*5/12,I38*0.72,IF($B$5-I$6&lt;365*6/12,I38*0.65,IF($B$5-I$6&lt;365*7/12,I38*0.58,IF($B$5-I$6&lt;365*8/12,I38*0.51,0))))))))+IF($B$5-I$6&gt;365,0,IF($B$5-I$6&gt;365*11/12,I38*0.23,IF($B$5-I$6&gt;365*10/12,I38*0.3,IF($B$5-I$6&gt;365*9/12,I38*0.37,IF($B$5-I$6&gt;365*8/12,I38*0.44,0)))))</f>
        <v>0</v>
      </c>
      <c r="BX38" s="20">
        <f>+IF($B$5-J$6&lt;365/12,J38,IF($B$5-J$6&lt;365*2/12,J38*0.93,IF($B$5-J$6&lt;365*3/12,J38*0.86,IF($B$5-J$6&lt;365*4/12,J38*0.79,IF($B$5-J$6&lt;365*5/12,J38*0.72,IF($B$5-J$6&lt;365*6/12,J38*0.65,IF($B$5-J$6&lt;365*7/12,J38*0.58,IF($B$5-J$6&lt;365*8/12,J38*0.51,0))))))))+IF($B$5-J$6&gt;365,0,IF($B$5-J$6&gt;365*11/12,J38*0.23,IF($B$5-J$6&gt;365*10/12,J38*0.3,IF($B$5-J$6&gt;365*9/12,J38*0.37,IF($B$5-J$6&gt;365*8/12,J38*0.44,0)))))</f>
        <v>0</v>
      </c>
      <c r="BY38" s="20">
        <f>+IF($B$5-K$6&lt;365/12,K38,IF($B$5-K$6&lt;365*2/12,K38*0.93,IF($B$5-K$6&lt;365*3/12,K38*0.86,IF($B$5-K$6&lt;365*4/12,K38*0.79,IF($B$5-K$6&lt;365*5/12,K38*0.72,IF($B$5-K$6&lt;365*6/12,K38*0.65,IF($B$5-K$6&lt;365*7/12,K38*0.58,IF($B$5-K$6&lt;365*8/12,K38*0.51,0))))))))+IF($B$5-K$6&gt;365,0,IF($B$5-K$6&gt;365*11/12,K38*0.23,IF($B$5-K$6&gt;365*10/12,K38*0.3,IF($B$5-K$6&gt;365*9/12,K38*0.37,IF($B$5-K$6&gt;365*8/12,K38*0.44,0)))))</f>
        <v>0</v>
      </c>
      <c r="BZ38" s="20">
        <f>+IF($B$5-L$6&lt;365/12,L38,IF($B$5-L$6&lt;365*2/12,L38*0.93,IF($B$5-L$6&lt;365*3/12,L38*0.86,IF($B$5-L$6&lt;365*4/12,L38*0.79,IF($B$5-L$6&lt;365*5/12,L38*0.72,IF($B$5-L$6&lt;365*6/12,L38*0.65,IF($B$5-L$6&lt;365*7/12,L38*0.58,IF($B$5-L$6&lt;365*8/12,L38*0.51,0))))))))+IF($B$5-L$6&gt;365,0,IF($B$5-L$6&gt;365*11/12,L38*0.23,IF($B$5-L$6&gt;365*10/12,L38*0.3,IF($B$5-L$6&gt;365*9/12,L38*0.37,IF($B$5-L$6&gt;365*8/12,L38*0.44,0)))))</f>
        <v>0</v>
      </c>
      <c r="CA38" s="20">
        <f>+IF($B$5-M$6&lt;365/12,M38,IF($B$5-M$6&lt;365*2/12,M38*0.93,IF($B$5-M$6&lt;365*3/12,M38*0.86,IF($B$5-M$6&lt;365*4/12,M38*0.79,IF($B$5-M$6&lt;365*5/12,M38*0.72,IF($B$5-M$6&lt;365*6/12,M38*0.65,IF($B$5-M$6&lt;365*7/12,M38*0.58,IF($B$5-M$6&lt;365*8/12,M38*0.51,0))))))))+IF($B$5-M$6&gt;365,0,IF($B$5-M$6&gt;365*11/12,M38*0.23,IF($B$5-M$6&gt;365*10/12,M38*0.3,IF($B$5-M$6&gt;365*9/12,M38*0.37,IF($B$5-M$6&gt;365*8/12,M38*0.44,0)))))</f>
        <v>0</v>
      </c>
      <c r="CB38" s="20">
        <f>+IF($B$5-N$6&lt;365/12,N38,IF($B$5-N$6&lt;365*2/12,N38*0.93,IF($B$5-N$6&lt;365*3/12,N38*0.86,IF($B$5-N$6&lt;365*4/12,N38*0.79,IF($B$5-N$6&lt;365*5/12,N38*0.72,IF($B$5-N$6&lt;365*6/12,N38*0.65,IF($B$5-N$6&lt;365*7/12,N38*0.58,IF($B$5-N$6&lt;365*8/12,N38*0.51,0))))))))+IF($B$5-N$6&gt;365,0,IF($B$5-N$6&gt;365*11/12,N38*0.23,IF($B$5-N$6&gt;365*10/12,N38*0.3,IF($B$5-N$6&gt;365*9/12,N38*0.37,IF($B$5-N$6&gt;365*8/12,N38*0.44,0)))))</f>
        <v>0</v>
      </c>
      <c r="CC38" s="20">
        <f>+IF($B$5-O$6&lt;365/12,O38,IF($B$5-O$6&lt;365*2/12,O38*0.93,IF($B$5-O$6&lt;365*3/12,O38*0.86,IF($B$5-O$6&lt;365*4/12,O38*0.79,IF($B$5-O$6&lt;365*5/12,O38*0.72,IF($B$5-O$6&lt;365*6/12,O38*0.65,IF($B$5-O$6&lt;365*7/12,O38*0.58,IF($B$5-O$6&lt;365*8/12,O38*0.51,0))))))))+IF($B$5-O$6&gt;365,0,IF($B$5-O$6&gt;365*11/12,O38*0.23,IF($B$5-O$6&gt;365*10/12,O38*0.3,IF($B$5-O$6&gt;365*9/12,O38*0.37,IF($B$5-O$6&gt;365*8/12,O38*0.44,0)))))</f>
        <v>0</v>
      </c>
      <c r="CD38" s="20">
        <f>+IF($B$5-P$6&lt;365/12,P38,IF($B$5-P$6&lt;365*2/12,P38*0.93,IF($B$5-P$6&lt;365*3/12,P38*0.86,IF($B$5-P$6&lt;365*4/12,P38*0.79,IF($B$5-P$6&lt;365*5/12,P38*0.72,IF($B$5-P$6&lt;365*6/12,P38*0.65,IF($B$5-P$6&lt;365*7/12,P38*0.58,IF($B$5-P$6&lt;365*8/12,P38*0.51,0))))))))+IF($B$5-P$6&gt;365,0,IF($B$5-P$6&gt;365*11/12,P38*0.23,IF($B$5-P$6&gt;365*10/12,P38*0.3,IF($B$5-P$6&gt;365*9/12,P38*0.37,IF($B$5-P$6&gt;365*8/12,P38*0.44,0)))))</f>
        <v>0</v>
      </c>
      <c r="CE38" s="20">
        <f>+IF($B$5-Q$6&lt;365/12,Q38,IF($B$5-Q$6&lt;365*2/12,Q38*0.93,IF($B$5-Q$6&lt;365*3/12,Q38*0.86,IF($B$5-Q$6&lt;365*4/12,Q38*0.79,IF($B$5-Q$6&lt;365*5/12,Q38*0.72,IF($B$5-Q$6&lt;365*6/12,Q38*0.65,IF($B$5-Q$6&lt;365*7/12,Q38*0.58,IF($B$5-Q$6&lt;365*8/12,Q38*0.51,0))))))))+IF($B$5-Q$6&gt;365,0,IF($B$5-Q$6&gt;365*11/12,Q38*0.23,IF($B$5-Q$6&gt;365*10/12,Q38*0.3,IF($B$5-Q$6&gt;365*9/12,Q38*0.37,IF($B$5-Q$6&gt;365*8/12,Q38*0.44,0)))))</f>
        <v>0</v>
      </c>
      <c r="CF38" s="20">
        <f>+IF($B$5-R$6&lt;365/12,R38,IF($B$5-R$6&lt;365*2/12,R38*0.93,IF($B$5-R$6&lt;365*3/12,R38*0.86,IF($B$5-R$6&lt;365*4/12,R38*0.79,IF($B$5-R$6&lt;365*5/12,R38*0.72,IF($B$5-R$6&lt;365*6/12,R38*0.65,IF($B$5-R$6&lt;365*7/12,R38*0.58,IF($B$5-R$6&lt;365*8/12,R38*0.51,0))))))))+IF($B$5-R$6&gt;365,0,IF($B$5-R$6&gt;365*11/12,R38*0.23,IF($B$5-R$6&gt;365*10/12,R38*0.3,IF($B$5-R$6&gt;365*9/12,R38*0.37,IF($B$5-R$6&gt;365*8/12,R38*0.44,0)))))</f>
        <v>0</v>
      </c>
      <c r="CG38" s="20">
        <f>+IF($B$5-S$6&lt;365/12,S38,IF($B$5-S$6&lt;365*2/12,S38*0.93,IF($B$5-S$6&lt;365*3/12,S38*0.86,IF($B$5-S$6&lt;365*4/12,S38*0.79,IF($B$5-S$6&lt;365*5/12,S38*0.72,IF($B$5-S$6&lt;365*6/12,S38*0.65,IF($B$5-S$6&lt;365*7/12,S38*0.58,IF($B$5-S$6&lt;365*8/12,S38*0.51,0))))))))+IF($B$5-S$6&gt;365,0,IF($B$5-S$6&gt;365*11/12,S38*0.23,IF($B$5-S$6&gt;365*10/12,S38*0.3,IF($B$5-S$6&gt;365*9/12,S38*0.37,IF($B$5-S$6&gt;365*8/12,S38*0.44,0)))))</f>
        <v>0</v>
      </c>
      <c r="CH38" s="20">
        <f>+IF($B$5-T$6&lt;365/12,T38,IF($B$5-T$6&lt;365*2/12,T38*0.93,IF($B$5-T$6&lt;365*3/12,T38*0.86,IF($B$5-T$6&lt;365*4/12,T38*0.79,IF($B$5-T$6&lt;365*5/12,T38*0.72,IF($B$5-T$6&lt;365*6/12,T38*0.65,IF($B$5-T$6&lt;365*7/12,T38*0.58,IF($B$5-T$6&lt;365*8/12,T38*0.51,0))))))))+IF($B$5-T$6&gt;365,0,IF($B$5-T$6&gt;365*11/12,T38*0.23,IF($B$5-T$6&gt;365*10/12,T38*0.3,IF($B$5-T$6&gt;365*9/12,T38*0.37,IF($B$5-T$6&gt;365*8/12,T38*0.44,0)))))</f>
        <v>0</v>
      </c>
      <c r="CI38" s="20">
        <f>+IF($B$5-U$6&lt;365/12,U38,IF($B$5-U$6&lt;365*2/12,U38*0.93,IF($B$5-U$6&lt;365*3/12,U38*0.86,IF($B$5-U$6&lt;365*4/12,U38*0.79,IF($B$5-U$6&lt;365*5/12,U38*0.72,IF($B$5-U$6&lt;365*6/12,U38*0.65,IF($B$5-U$6&lt;365*7/12,U38*0.58,IF($B$5-U$6&lt;365*8/12,U38*0.51,0))))))))+IF($B$5-U$6&gt;365,0,IF($B$5-U$6&gt;365*11/12,U38*0.23,IF($B$5-U$6&gt;365*10/12,U38*0.3,IF($B$5-U$6&gt;365*9/12,U38*0.37,IF($B$5-U$6&gt;365*8/12,U38*0.44,0)))))</f>
        <v>10.56</v>
      </c>
      <c r="CJ38" s="20">
        <f>+IF($B$5-V$6&lt;365/12,V38,IF($B$5-V$6&lt;365*2/12,V38*0.93,IF($B$5-V$6&lt;365*3/12,V38*0.86,IF($B$5-V$6&lt;365*4/12,V38*0.79,IF($B$5-V$6&lt;365*5/12,V38*0.72,IF($B$5-V$6&lt;365*6/12,V38*0.65,IF($B$5-V$6&lt;365*7/12,V38*0.58,IF($B$5-V$6&lt;365*8/12,V38*0.51,0))))))))+IF($B$5-V$6&gt;365,0,IF($B$5-V$6&gt;365*11/12,V38*0.23,IF($B$5-V$6&gt;365*10/12,V38*0.3,IF($B$5-V$6&gt;365*9/12,V38*0.37,IF($B$5-V$6&gt;365*8/12,V38*0.44,0)))))</f>
        <v>0</v>
      </c>
      <c r="CK38" s="20">
        <f>+IF($B$5-W$6&lt;365/12,W38,IF($B$5-W$6&lt;365*2/12,W38*0.93,IF($B$5-W$6&lt;365*3/12,W38*0.86,IF($B$5-W$6&lt;365*4/12,W38*0.79,IF($B$5-W$6&lt;365*5/12,W38*0.72,IF($B$5-W$6&lt;365*6/12,W38*0.65,IF($B$5-W$6&lt;365*7/12,W38*0.58,IF($B$5-W$6&lt;365*8/12,W38*0.51,0))))))))+IF($B$5-W$6&gt;365,0,IF($B$5-W$6&gt;365*11/12,W38*0.23,IF($B$5-W$6&gt;365*10/12,W38*0.3,IF($B$5-W$6&gt;365*9/12,W38*0.37,IF($B$5-W$6&gt;365*8/12,W38*0.44,0)))))</f>
        <v>0</v>
      </c>
      <c r="CL38" s="20">
        <f>+IF($B$5-X$6&lt;365/12,X38,IF($B$5-X$6&lt;365*2/12,X38*0.93,IF($B$5-X$6&lt;365*3/12,X38*0.86,IF($B$5-X$6&lt;365*4/12,X38*0.79,IF($B$5-X$6&lt;365*5/12,X38*0.72,IF($B$5-X$6&lt;365*6/12,X38*0.65,IF($B$5-X$6&lt;365*7/12,X38*0.58,IF($B$5-X$6&lt;365*8/12,X38*0.51,0))))))))+IF($B$5-X$6&gt;365,0,IF($B$5-X$6&gt;365*11/12,X38*0.23,IF($B$5-X$6&gt;365*10/12,X38*0.3,IF($B$5-X$6&gt;365*9/12,X38*0.37,IF($B$5-X$6&gt;365*8/12,X38*0.44,0)))))</f>
        <v>0</v>
      </c>
      <c r="CM38" s="20">
        <f>+IF($B$5-Y$6&lt;365/12,Y38,IF($B$5-Y$6&lt;365*2/12,Y38*0.93,IF($B$5-Y$6&lt;365*3/12,Y38*0.86,IF($B$5-Y$6&lt;365*4/12,Y38*0.79,IF($B$5-Y$6&lt;365*5/12,Y38*0.72,IF($B$5-Y$6&lt;365*6/12,Y38*0.65,IF($B$5-Y$6&lt;365*7/12,Y38*0.58,IF($B$5-Y$6&lt;365*8/12,Y38*0.51,0))))))))+IF($B$5-Y$6&gt;365,0,IF($B$5-Y$6&gt;365*11/12,Y38*0.23,IF($B$5-Y$6&gt;365*10/12,Y38*0.3,IF($B$5-Y$6&gt;365*9/12,Y38*0.37,IF($B$5-Y$6&gt;365*8/12,Y38*0.44,0)))))</f>
        <v>0</v>
      </c>
      <c r="CN38" s="20">
        <f>+IF($B$5-Z$6&lt;365/12,Z38,IF($B$5-Z$6&lt;365*2/12,Z38*0.93,IF($B$5-Z$6&lt;365*3/12,Z38*0.86,IF($B$5-Z$6&lt;365*4/12,Z38*0.79,IF($B$5-Z$6&lt;365*5/12,Z38*0.72,IF($B$5-Z$6&lt;365*6/12,Z38*0.65,IF($B$5-Z$6&lt;365*7/12,Z38*0.58,IF($B$5-Z$6&lt;365*8/12,Z38*0.51,0))))))))+IF($B$5-Z$6&gt;365,0,IF($B$5-Z$6&gt;365*11/12,Z38*0.23,IF($B$5-Z$6&gt;365*10/12,Z38*0.3,IF($B$5-Z$6&gt;365*9/12,Z38*0.37,IF($B$5-Z$6&gt;365*8/12,Z38*0.44,0)))))</f>
        <v>0</v>
      </c>
      <c r="CO38" s="20">
        <f>+IF($B$5-AA$6&lt;365/12,AA38,IF($B$5-AA$6&lt;365*2/12,AA38*0.93,IF($B$5-AA$6&lt;365*3/12,AA38*0.86,IF($B$5-AA$6&lt;365*4/12,AA38*0.79,IF($B$5-AA$6&lt;365*5/12,AA38*0.72,IF($B$5-AA$6&lt;365*6/12,AA38*0.65,IF($B$5-AA$6&lt;365*7/12,AA38*0.58,IF($B$5-AA$6&lt;365*8/12,AA38*0.51,0))))))))+IF($B$5-AA$6&gt;365,0,IF($B$5-AA$6&gt;365*11/12,AA38*0.23,IF($B$5-AA$6&gt;365*10/12,AA38*0.3,IF($B$5-AA$6&gt;365*9/12,AA38*0.37,IF($B$5-AA$6&gt;365*8/12,AA38*0.44,0)))))</f>
        <v>0</v>
      </c>
      <c r="CP38" s="20">
        <f>+IF($B$5-AB$6&lt;365/12,AB38,IF($B$5-AB$6&lt;365*2/12,AB38*0.93,IF($B$5-AB$6&lt;365*3/12,AB38*0.86,IF($B$5-AB$6&lt;365*4/12,AB38*0.79,IF($B$5-AB$6&lt;365*5/12,AB38*0.72,IF($B$5-AB$6&lt;365*6/12,AB38*0.65,IF($B$5-AB$6&lt;365*7/12,AB38*0.58,IF($B$5-AB$6&lt;365*8/12,AB38*0.51,0))))))))+IF($B$5-AB$6&gt;365,0,IF($B$5-AB$6&gt;365*11/12,AB38*0.23,IF($B$5-AB$6&gt;365*10/12,AB38*0.3,IF($B$5-AB$6&gt;365*9/12,AB38*0.37,IF($B$5-AB$6&gt;365*8/12,AB38*0.44,0)))))</f>
        <v>0</v>
      </c>
      <c r="CQ38" s="20">
        <f>+IF($B$5-AC$6&lt;365/12,AC38,IF($B$5-AC$6&lt;365*2/12,AC38*0.93,IF($B$5-AC$6&lt;365*3/12,AC38*0.86,IF($B$5-AC$6&lt;365*4/12,AC38*0.79,IF($B$5-AC$6&lt;365*5/12,AC38*0.72,IF($B$5-AC$6&lt;365*6/12,AC38*0.65,IF($B$5-AC$6&lt;365*7/12,AC38*0.58,IF($B$5-AC$6&lt;365*8/12,AC38*0.51,0))))))))+IF($B$5-AC$6&gt;365,0,IF($B$5-AC$6&gt;365*11/12,AC38*0.23,IF($B$5-AC$6&gt;365*10/12,AC38*0.3,IF($B$5-AC$6&gt;365*9/12,AC38*0.37,IF($B$5-AC$6&gt;365*8/12,AC38*0.44,0)))))</f>
        <v>0</v>
      </c>
      <c r="CR38" s="20">
        <f>+IF($B$5-AD$6&lt;365/12,AD38,IF($B$5-AD$6&lt;365*2/12,AD38*0.93,IF($B$5-AD$6&lt;365*3/12,AD38*0.86,IF($B$5-AD$6&lt;365*4/12,AD38*0.79,IF($B$5-AD$6&lt;365*5/12,AD38*0.72,IF($B$5-AD$6&lt;365*6/12,AD38*0.65,IF($B$5-AD$6&lt;365*7/12,AD38*0.58,IF($B$5-AD$6&lt;365*8/12,AD38*0.51,0))))))))+IF($B$5-AD$6&gt;365,0,IF($B$5-AD$6&gt;365*11/12,AD38*0.23,IF($B$5-AD$6&gt;365*10/12,AD38*0.3,IF($B$5-AD$6&gt;365*9/12,AD38*0.37,IF($B$5-AD$6&gt;365*8/12,AD38*0.44,0)))))</f>
        <v>0</v>
      </c>
      <c r="CS38" s="20">
        <f>+IF($B$5-AE$6&lt;365/12,AE38,IF($B$5-AE$6&lt;365*2/12,AE38*0.93,IF($B$5-AE$6&lt;365*3/12,AE38*0.86,IF($B$5-AE$6&lt;365*4/12,AE38*0.79,IF($B$5-AE$6&lt;365*5/12,AE38*0.72,IF($B$5-AE$6&lt;365*6/12,AE38*0.65,IF($B$5-AE$6&lt;365*7/12,AE38*0.58,IF($B$5-AE$6&lt;365*8/12,AE38*0.51,0))))))))+IF($B$5-AE$6&gt;365,0,IF($B$5-AE$6&gt;365*11/12,AE38*0.23,IF($B$5-AE$6&gt;365*10/12,AE38*0.3,IF($B$5-AE$6&gt;365*9/12,AE38*0.37,IF($B$5-AE$6&gt;365*8/12,AE38*0.44,0)))))</f>
        <v>0</v>
      </c>
      <c r="CT38" s="20">
        <f>+IF($B$5-AF$6&lt;365/12,AF38,IF($B$5-AF$6&lt;365*2/12,AF38*0.93,IF($B$5-AF$6&lt;365*3/12,AF38*0.86,IF($B$5-AF$6&lt;365*4/12,AF38*0.79,IF($B$5-AF$6&lt;365*5/12,AF38*0.72,IF($B$5-AF$6&lt;365*6/12,AF38*0.65,IF($B$5-AF$6&lt;365*7/12,AF38*0.58,IF($B$5-AF$6&lt;365*8/12,AF38*0.51,0))))))))+IF($B$5-AF$6&gt;365,0,IF($B$5-AF$6&gt;365*11/12,AF38*0.23,IF($B$5-AF$6&gt;365*10/12,AF38*0.3,IF($B$5-AF$6&gt;365*9/12,AF38*0.37,IF($B$5-AF$6&gt;365*8/12,AF38*0.44,0)))))</f>
        <v>0</v>
      </c>
      <c r="CU38" s="20">
        <f>+IF($B$5-AG$6&lt;365/12,AG38,IF($B$5-AG$6&lt;365*2/12,AG38*0.93,IF($B$5-AG$6&lt;365*3/12,AG38*0.86,IF($B$5-AG$6&lt;365*4/12,AG38*0.79,IF($B$5-AG$6&lt;365*5/12,AG38*0.72,IF($B$5-AG$6&lt;365*6/12,AG38*0.65,IF($B$5-AG$6&lt;365*7/12,AG38*0.58,IF($B$5-AG$6&lt;365*8/12,AG38*0.51,0))))))))+IF($B$5-AG$6&gt;365,0,IF($B$5-AG$6&gt;365*11/12,AG38*0.23,IF($B$5-AG$6&gt;365*10/12,AG38*0.3,IF($B$5-AG$6&gt;365*9/12,AG38*0.37,IF($B$5-AG$6&gt;365*8/12,AG38*0.44,0)))))</f>
        <v>0</v>
      </c>
      <c r="CV38" s="20">
        <f>+IF($B$5-AH$6&lt;365/12,AH38,IF($B$5-AH$6&lt;365*2/12,AH38*0.93,IF($B$5-AH$6&lt;365*3/12,AH38*0.86,IF($B$5-AH$6&lt;365*4/12,AH38*0.79,IF($B$5-AH$6&lt;365*5/12,AH38*0.72,IF($B$5-AH$6&lt;365*6/12,AH38*0.65,IF($B$5-AH$6&lt;365*7/12,AH38*0.58,IF($B$5-AH$6&lt;365*8/12,AH38*0.51,0))))))))+IF($B$5-AH$6&gt;365,0,IF($B$5-AH$6&gt;365*11/12,AH38*0.23,IF($B$5-AH$6&gt;365*10/12,AH38*0.3,IF($B$5-AH$6&gt;365*9/12,AH38*0.37,IF($B$5-AH$6&gt;365*8/12,AH38*0.44,0)))))</f>
        <v>0</v>
      </c>
      <c r="CW38" s="20">
        <f>+IF($B$5-AI$6&lt;365/12,AI38,IF($B$5-AI$6&lt;365*2/12,AI38*0.93,IF($B$5-AI$6&lt;365*3/12,AI38*0.86,IF($B$5-AI$6&lt;365*4/12,AI38*0.79,IF($B$5-AI$6&lt;365*5/12,AI38*0.72,IF($B$5-AI$6&lt;365*6/12,AI38*0.65,IF($B$5-AI$6&lt;365*7/12,AI38*0.58,IF($B$5-AI$6&lt;365*8/12,AI38*0.51,0))))))))+IF($B$5-AI$6&gt;365,0,IF($B$5-AI$6&gt;365*11/12,AI38*0.23,IF($B$5-AI$6&gt;365*10/12,AI38*0.3,IF($B$5-AI$6&gt;365*9/12,AI38*0.37,IF($B$5-AI$6&gt;365*8/12,AI38*0.44,0)))))</f>
        <v>0</v>
      </c>
      <c r="CX38" s="20">
        <f>+IF($B$5-AJ$6&lt;365/12,AJ38,IF($B$5-AJ$6&lt;365*2/12,AJ38*0.93,IF($B$5-AJ$6&lt;365*3/12,AJ38*0.86,IF($B$5-AJ$6&lt;365*4/12,AJ38*0.79,IF($B$5-AJ$6&lt;365*5/12,AJ38*0.72,IF($B$5-AJ$6&lt;365*6/12,AJ38*0.65,IF($B$5-AJ$6&lt;365*7/12,AJ38*0.58,IF($B$5-AJ$6&lt;365*8/12,AJ38*0.51,0))))))))+IF($B$5-AJ$6&gt;365,0,IF($B$5-AJ$6&gt;365*11/12,AJ38*0.23,IF($B$5-AJ$6&gt;365*10/12,AJ38*0.3,IF($B$5-AJ$6&gt;365*9/12,AJ38*0.37,IF($B$5-AJ$6&gt;365*8/12,AJ38*0.44,0)))))</f>
        <v>0</v>
      </c>
      <c r="CY38" s="20">
        <f>+IF($B$5-AK$6&lt;365/12,AK38,IF($B$5-AK$6&lt;365*2/12,AK38*0.93,IF($B$5-AK$6&lt;365*3/12,AK38*0.86,IF($B$5-AK$6&lt;365*4/12,AK38*0.79,IF($B$5-AK$6&lt;365*5/12,AK38*0.72,IF($B$5-AK$6&lt;365*6/12,AK38*0.65,IF($B$5-AK$6&lt;365*7/12,AK38*0.58,IF($B$5-AK$6&lt;365*8/12,AK38*0.51,0))))))))+IF($B$5-AK$6&gt;365,0,IF($B$5-AK$6&gt;365*11/12,AK38*0.23,IF($B$5-AK$6&gt;365*10/12,AK38*0.3,IF($B$5-AK$6&gt;365*9/12,AK38*0.37,IF($B$5-AK$6&gt;365*8/12,AK38*0.44,0)))))</f>
        <v>0</v>
      </c>
      <c r="CZ38" s="20">
        <f>+IF($B$5-AL$6&lt;365/12,AL38,IF($B$5-AL$6&lt;365*2/12,AL38*0.93,IF($B$5-AL$6&lt;365*3/12,AL38*0.86,IF($B$5-AL$6&lt;365*4/12,AL38*0.79,IF($B$5-AL$6&lt;365*5/12,AL38*0.72,IF($B$5-AL$6&lt;365*6/12,AL38*0.65,IF($B$5-AL$6&lt;365*7/12,AL38*0.58,IF($B$5-AL$6&lt;365*8/12,AL38*0.51,0))))))))+IF($B$5-AL$6&gt;365,0,IF($B$5-AL$6&gt;365*11/12,AL38*0.23,IF($B$5-AL$6&gt;365*10/12,AL38*0.3,IF($B$5-AL$6&gt;365*9/12,AL38*0.37,IF($B$5-AL$6&gt;365*8/12,AL38*0.44,0)))))</f>
        <v>0</v>
      </c>
      <c r="DA38" s="20">
        <f>+IF($B$5-AM$6&lt;365/12,AM38,IF($B$5-AM$6&lt;365*2/12,AM38*0.93,IF($B$5-AM$6&lt;365*3/12,AM38*0.86,IF($B$5-AM$6&lt;365*4/12,AM38*0.79,IF($B$5-AM$6&lt;365*5/12,AM38*0.72,IF($B$5-AM$6&lt;365*6/12,AM38*0.65,IF($B$5-AM$6&lt;365*7/12,AM38*0.58,IF($B$5-AM$6&lt;365*8/12,AM38*0.51,0))))))))+IF($B$5-AM$6&gt;365,0,IF($B$5-AM$6&gt;365*11/12,AM38*0.23,IF($B$5-AM$6&gt;365*10/12,AM38*0.3,IF($B$5-AM$6&gt;365*9/12,AM38*0.37,IF($B$5-AM$6&gt;365*8/12,AM38*0.44,0)))))</f>
        <v>0</v>
      </c>
      <c r="DB38" s="20">
        <f>+IF($B$5-AN$6&lt;365/12,AN38,IF($B$5-AN$6&lt;365*2/12,AN38*0.93,IF($B$5-AN$6&lt;365*3/12,AN38*0.86,IF($B$5-AN$6&lt;365*4/12,AN38*0.79,IF($B$5-AN$6&lt;365*5/12,AN38*0.72,IF($B$5-AN$6&lt;365*6/12,AN38*0.65,IF($B$5-AN$6&lt;365*7/12,AN38*0.58,IF($B$5-AN$6&lt;365*8/12,AN38*0.51,0))))))))+IF($B$5-AN$6&gt;365,0,IF($B$5-AN$6&gt;365*11/12,AN38*0.23,IF($B$5-AN$6&gt;365*10/12,AN38*0.3,IF($B$5-AN$6&gt;365*9/12,AN38*0.37,IF($B$5-AN$6&gt;365*8/12,AN38*0.44,0)))))</f>
        <v>0</v>
      </c>
      <c r="DC38" s="20">
        <f>+IF($B$5-AO$6&lt;365/12,AO38,IF($B$5-AO$6&lt;365*2/12,AO38*0.93,IF($B$5-AO$6&lt;365*3/12,AO38*0.86,IF($B$5-AO$6&lt;365*4/12,AO38*0.79,IF($B$5-AO$6&lt;365*5/12,AO38*0.72,IF($B$5-AO$6&lt;365*6/12,AO38*0.65,IF($B$5-AO$6&lt;365*7/12,AO38*0.58,IF($B$5-AO$6&lt;365*8/12,AO38*0.51,0))))))))+IF($B$5-AO$6&gt;365,0,IF($B$5-AO$6&gt;365*11/12,AO38*0.23,IF($B$5-AO$6&gt;365*10/12,AO38*0.3,IF($B$5-AO$6&gt;365*9/12,AO38*0.37,IF($B$5-AO$6&gt;365*8/12,AO38*0.44,0)))))</f>
        <v>0</v>
      </c>
      <c r="DD38" s="20">
        <f>+IF($B$5-AP$6&lt;365/12,AP38,IF($B$5-AP$6&lt;365*2/12,AP38*0.93,IF($B$5-AP$6&lt;365*3/12,AP38*0.86,IF($B$5-AP$6&lt;365*4/12,AP38*0.79,IF($B$5-AP$6&lt;365*5/12,AP38*0.72,IF($B$5-AP$6&lt;365*6/12,AP38*0.65,IF($B$5-AP$6&lt;365*7/12,AP38*0.58,IF($B$5-AP$6&lt;365*8/12,AP38*0.51,0))))))))+IF($B$5-AP$6&gt;365,0,IF($B$5-AP$6&gt;365*11/12,AP38*0.23,IF($B$5-AP$6&gt;365*10/12,AP38*0.3,IF($B$5-AP$6&gt;365*9/12,AP38*0.37,IF($B$5-AP$6&gt;365*8/12,AP38*0.44,0)))))</f>
        <v>0</v>
      </c>
      <c r="DE38" s="20">
        <f>+IF($B$5-AQ$6&lt;365/12,AQ38,IF($B$5-AQ$6&lt;365*2/12,AQ38*0.93,IF($B$5-AQ$6&lt;365*3/12,AQ38*0.86,IF($B$5-AQ$6&lt;365*4/12,AQ38*0.79,IF($B$5-AQ$6&lt;365*5/12,AQ38*0.72,IF($B$5-AQ$6&lt;365*6/12,AQ38*0.65,IF($B$5-AQ$6&lt;365*7/12,AQ38*0.58,IF($B$5-AQ$6&lt;365*8/12,AQ38*0.51,0))))))))+IF($B$5-AQ$6&gt;365,0,IF($B$5-AQ$6&gt;365*11/12,AQ38*0.23,IF($B$5-AQ$6&gt;365*10/12,AQ38*0.3,IF($B$5-AQ$6&gt;365*9/12,AQ38*0.37,IF($B$5-AQ$6&gt;365*8/12,AQ38*0.44,0)))))</f>
        <v>0</v>
      </c>
      <c r="DF38" s="20">
        <f>+IF($B$5-AR$6&lt;365/12,AR38,IF($B$5-AR$6&lt;365*2/12,AR38*0.93,IF($B$5-AR$6&lt;365*3/12,AR38*0.86,IF($B$5-AR$6&lt;365*4/12,AR38*0.79,IF($B$5-AR$6&lt;365*5/12,AR38*0.72,IF($B$5-AR$6&lt;365*6/12,AR38*0.65,IF($B$5-AR$6&lt;365*7/12,AR38*0.58,IF($B$5-AR$6&lt;365*8/12,AR38*0.51,0))))))))+IF($B$5-AR$6&gt;365,0,IF($B$5-AR$6&gt;365*11/12,AR38*0.23,IF($B$5-AR$6&gt;365*10/12,AR38*0.3,IF($B$5-AR$6&gt;365*9/12,AR38*0.37,IF($B$5-AR$6&gt;365*8/12,AR38*0.44,0)))))</f>
        <v>0</v>
      </c>
      <c r="DG38" s="20">
        <f>+IF($B$5-AS$6&lt;365/12,AS38,IF($B$5-AS$6&lt;365*2/12,AS38*0.93,IF($B$5-AS$6&lt;365*3/12,AS38*0.86,IF($B$5-AS$6&lt;365*4/12,AS38*0.79,IF($B$5-AS$6&lt;365*5/12,AS38*0.72,IF($B$5-AS$6&lt;365*6/12,AS38*0.65,IF($B$5-AS$6&lt;365*7/12,AS38*0.58,IF($B$5-AS$6&lt;365*8/12,AS38*0.51,0))))))))+IF($B$5-AS$6&gt;365,0,IF($B$5-AS$6&gt;365*11/12,AS38*0.23,IF($B$5-AS$6&gt;365*10/12,AS38*0.3,IF($B$5-AS$6&gt;365*9/12,AS38*0.37,IF($B$5-AS$6&gt;365*8/12,AS38*0.44,0)))))</f>
        <v>31.6</v>
      </c>
      <c r="DH38" s="21">
        <f>+IF($B$5-AT$6&lt;365/12,AT38,IF($B$5-AT$6&lt;365*2/12,AT38*0.93,IF($B$5-AT$6&lt;365*3/12,AT38*0.86,IF($B$5-AT$6&lt;365*4/12,AT38*0.79,IF($B$5-AT$6&lt;365*5/12,AT38*0.72,IF($B$5-AT$6&lt;365*6/12,AT38*0.65,IF($B$5-AT$6&lt;365*7/12,AT38*0.58,IF($B$5-AT$6&lt;365*8/12,AT38*0.51,0))))))))+IF($B$5-AT$6&gt;365,0,IF($B$5-AT$6&gt;365*11/12,AT38*0.23,IF($B$5-AT$6&gt;365*10/12,AT38*0.3,IF($B$5-AT$6&gt;365*9/12,AT38*0.37,IF($B$5-AT$6&gt;365*8/12,AT38*0.44,0)))))</f>
        <v>0</v>
      </c>
      <c r="DI38" s="20">
        <f>+IF($B$5-AU$6&lt;365/12,AU38,IF($B$5-AU$6&lt;365*2/12,AU38*0.93,IF($B$5-AU$6&lt;365*3/12,AU38*0.86,IF($B$5-AU$6&lt;365*4/12,AU38*0.79,IF($B$5-AU$6&lt;365*5/12,AU38*0.72,IF($B$5-AU$6&lt;365*6/12,AU38*0.65,IF($B$5-AU$6&lt;365*7/12,AU38*0.58,IF($B$5-AU$6&lt;365*8/12,AU38*0.51,0))))))))+IF($B$5-AU$6&gt;365,0,IF($B$5-AU$6&gt;365*11/12,AU38*0.23,IF($B$5-AU$6&gt;365*10/12,AU38*0.3,IF($B$5-AU$6&gt;365*9/12,AU38*0.37,IF($B$5-AU$6&gt;365*8/12,AU38*0.44,0)))))</f>
        <v>0</v>
      </c>
      <c r="DJ38" s="20">
        <f>+IF($B$5-AV$6&lt;365/12,AV38,IF($B$5-AV$6&lt;365*2/12,AV38*0.93,IF($B$5-AV$6&lt;365*3/12,AV38*0.86,IF($B$5-AV$6&lt;365*4/12,AV38*0.79,IF($B$5-AV$6&lt;365*5/12,AV38*0.72,IF($B$5-AV$6&lt;365*6/12,AV38*0.65,IF($B$5-AV$6&lt;365*7/12,AV38*0.58,IF($B$5-AV$6&lt;365*8/12,AV38*0.51,0))))))))+IF($B$5-AV$6&gt;365,0,IF($B$5-AV$6&gt;365*11/12,AV38*0.23,IF($B$5-AV$6&gt;365*10/12,AV38*0.3,IF($B$5-AV$6&gt;365*9/12,AV38*0.37,IF($B$5-AV$6&gt;365*8/12,AV38*0.44,0)))))</f>
        <v>0</v>
      </c>
      <c r="DK38" s="20">
        <f>+IF($B$5-AW$6&lt;365/12,AW38,IF($B$5-AW$6&lt;365*2/12,AW38*0.93,IF($B$5-AW$6&lt;365*3/12,AW38*0.86,IF($B$5-AW$6&lt;365*4/12,AW38*0.79,IF($B$5-AW$6&lt;365*5/12,AW38*0.72,IF($B$5-AW$6&lt;365*6/12,AW38*0.65,IF($B$5-AW$6&lt;365*7/12,AW38*0.58,IF($B$5-AW$6&lt;365*8/12,AW38*0.51,0))))))))+IF($B$5-AW$6&gt;365,0,IF($B$5-AW$6&gt;365*11/12,AW38*0.23,IF($B$5-AW$6&gt;365*10/12,AW38*0.3,IF($B$5-AW$6&gt;365*9/12,AW38*0.37,IF($B$5-AW$6&gt;365*8/12,AW38*0.44,0)))))</f>
        <v>0</v>
      </c>
      <c r="DL38" s="20">
        <f>+IF($B$5-AX$6&lt;365/12,AX38,IF($B$5-AX$6&lt;365*2/12,AX38*0.93,IF($B$5-AX$6&lt;365*3/12,AX38*0.86,IF($B$5-AX$6&lt;365*4/12,AX38*0.79,IF($B$5-AX$6&lt;365*5/12,AX38*0.72,IF($B$5-AX$6&lt;365*6/12,AX38*0.65,IF($B$5-AX$6&lt;365*7/12,AX38*0.58,IF($B$5-AX$6&lt;365*8/12,AX38*0.51,0))))))))+IF($B$5-AX$6&gt;365,0,IF($B$5-AX$6&gt;365*11/12,AX38*0.23,IF($B$5-AX$6&gt;365*10/12,AX38*0.3,IF($B$5-AX$6&gt;365*9/12,AX38*0.37,IF($B$5-AX$6&gt;365*8/12,AX38*0.44,0)))))</f>
        <v>0</v>
      </c>
      <c r="DM38" s="20">
        <f>+IF($B$5-AY$6&lt;365/12,AY38,IF($B$5-AY$6&lt;365*2/12,AY38*0.93,IF($B$5-AY$6&lt;365*3/12,AY38*0.86,IF($B$5-AY$6&lt;365*4/12,AY38*0.79,IF($B$5-AY$6&lt;365*5/12,AY38*0.72,IF($B$5-AY$6&lt;365*6/12,AY38*0.65,IF($B$5-AY$6&lt;365*7/12,AY38*0.58,IF($B$5-AY$6&lt;365*8/12,AY38*0.51,0))))))))+IF($B$5-AY$6&gt;365,0,IF($B$5-AY$6&gt;365*11/12,AY38*0.23,IF($B$5-AY$6&gt;365*10/12,AY38*0.3,IF($B$5-AY$6&gt;365*9/12,AY38*0.37,IF($B$5-AY$6&gt;365*8/12,AY38*0.44,0)))))</f>
        <v>0</v>
      </c>
      <c r="DN38" s="20">
        <f>+IF($B$5-AZ$6&lt;365/12,AZ38,IF($B$5-AZ$6&lt;365*2/12,AZ38*0.93,IF($B$5-AZ$6&lt;365*3/12,AZ38*0.86,IF($B$5-AZ$6&lt;365*4/12,AZ38*0.79,IF($B$5-AZ$6&lt;365*5/12,AZ38*0.72,IF($B$5-AZ$6&lt;365*6/12,AZ38*0.65,IF($B$5-AZ$6&lt;365*7/12,AZ38*0.58,IF($B$5-AZ$6&lt;365*8/12,AZ38*0.51,0))))))))+IF($B$5-AZ$6&gt;365,0,IF($B$5-AZ$6&gt;365*11/12,AZ38*0.23,IF($B$5-AZ$6&gt;365*10/12,AZ38*0.3,IF($B$5-AZ$6&gt;365*9/12,AZ38*0.37,IF($B$5-AZ$6&gt;365*8/12,AZ38*0.44,0)))))</f>
        <v>0</v>
      </c>
      <c r="DO38" s="20">
        <f>+IF($B$5-BA$6&lt;365/12,BA38,IF($B$5-BA$6&lt;365*2/12,BA38*0.93,IF($B$5-BA$6&lt;365*3/12,BA38*0.86,IF($B$5-BA$6&lt;365*4/12,BA38*0.79,IF($B$5-BA$6&lt;365*5/12,BA38*0.72,IF($B$5-BA$6&lt;365*6/12,BA38*0.65,IF($B$5-BA$6&lt;365*7/12,BA38*0.58,IF($B$5-BA$6&lt;365*8/12,BA38*0.51,0))))))))+IF($B$5-BA$6&gt;365,0,IF($B$5-BA$6&gt;365*11/12,BA38*0.23,IF($B$5-BA$6&gt;365*10/12,BA38*0.3,IF($B$5-BA$6&gt;365*9/12,BA38*0.37,IF($B$5-BA$6&gt;365*8/12,BA38*0.44,0)))))</f>
        <v>0</v>
      </c>
      <c r="DP38" s="20">
        <f>+IF($B$5-BB$6&lt;365/12,BB38,IF($B$5-BB$6&lt;365*2/12,BB38*0.93,IF($B$5-BB$6&lt;365*3/12,BB38*0.86,IF($B$5-BB$6&lt;365*4/12,BB38*0.79,IF($B$5-BB$6&lt;365*5/12,BB38*0.72,IF($B$5-BB$6&lt;365*6/12,BB38*0.65,IF($B$5-BB$6&lt;365*7/12,BB38*0.58,IF($B$5-BB$6&lt;365*8/12,BB38*0.51,0))))))))+IF($B$5-BB$6&gt;365,0,IF($B$5-BB$6&gt;365*11/12,BB38*0.23,IF($B$5-BB$6&gt;365*10/12,BB38*0.3,IF($B$5-BB$6&gt;365*9/12,BB38*0.37,IF($B$5-BB$6&gt;365*8/12,BB38*0.44,0)))))</f>
        <v>0</v>
      </c>
      <c r="DQ38" s="20">
        <f>+IF($B$5-BC$6&lt;365/12,BC38,IF($B$5-BC$6&lt;365*2/12,BC38*0.93,IF($B$5-BC$6&lt;365*3/12,BC38*0.86,IF($B$5-BC$6&lt;365*4/12,BC38*0.79,IF($B$5-BC$6&lt;365*5/12,BC38*0.72,IF($B$5-BC$6&lt;365*6/12,BC38*0.65,IF($B$5-BC$6&lt;365*7/12,BC38*0.58,IF($B$5-BC$6&lt;365*8/12,BC38*0.51,0))))))))+IF($B$5-BC$6&gt;365,0,IF($B$5-BC$6&gt;365*11/12,BC38*0.23,IF($B$5-BC$6&gt;365*10/12,BC38*0.3,IF($B$5-BC$6&gt;365*9/12,BC38*0.37,IF($B$5-BC$6&gt;365*8/12,BC38*0.44,0)))))</f>
        <v>0</v>
      </c>
      <c r="DR38" s="20">
        <f>+IF($B$5-BD$6&lt;365/12,BD38,IF($B$5-BD$6&lt;365*2/12,BD38*0.93,IF($B$5-BD$6&lt;365*3/12,BD38*0.86,IF($B$5-BD$6&lt;365*4/12,BD38*0.79,IF($B$5-BD$6&lt;365*5/12,BD38*0.72,IF($B$5-BD$6&lt;365*6/12,BD38*0.65,IF($B$5-BD$6&lt;365*7/12,BD38*0.58,IF($B$5-BD$6&lt;365*8/12,BD38*0.51,0))))))))+IF($B$5-BD$6&gt;365,0,IF($B$5-BD$6&gt;365*11/12,BD38*0.23,IF($B$5-BD$6&gt;365*10/12,BD38*0.3,IF($B$5-BD$6&gt;365*9/12,BD38*0.37,IF($B$5-BD$6&gt;365*8/12,BD38*0.44,0)))))</f>
        <v>0</v>
      </c>
      <c r="DS38" s="20">
        <f>+IF($B$5-BE$6&lt;365/12,BE38,IF($B$5-BE$6&lt;365*2/12,BE38*0.93,IF($B$5-BE$6&lt;365*3/12,BE38*0.86,IF($B$5-BE$6&lt;365*4/12,BE38*0.79,IF($B$5-BE$6&lt;365*5/12,BE38*0.72,IF($B$5-BE$6&lt;365*6/12,BE38*0.65,IF($B$5-BE$6&lt;365*7/12,BE38*0.58,IF($B$5-BE$6&lt;365*8/12,BE38*0.51,0))))))))+IF($B$5-BE$6&gt;365,0,IF($B$5-BE$6&gt;365*11/12,BE38*0.23,IF($B$5-BE$6&gt;365*10/12,BE38*0.3,IF($B$5-BE$6&gt;365*9/12,BE38*0.37,IF($B$5-BE$6&gt;365*8/12,BE38*0.44,0)))))</f>
        <v>0</v>
      </c>
      <c r="DT38" s="20">
        <f>+IF($B$5-BF$6&lt;365/12,BF38,IF($B$5-BF$6&lt;365*2/12,BF38*0.93,IF($B$5-BF$6&lt;365*3/12,BF38*0.86,IF($B$5-BF$6&lt;365*4/12,BF38*0.79,IF($B$5-BF$6&lt;365*5/12,BF38*0.72,IF($B$5-BF$6&lt;365*6/12,BF38*0.65,IF($B$5-BF$6&lt;365*7/12,BF38*0.58,IF($B$5-BF$6&lt;365*8/12,BF38*0.51,0))))))))+IF($B$5-BF$6&gt;365,0,IF($B$5-BF$6&gt;365*11/12,BF38*0.23,IF($B$5-BF$6&gt;365*10/12,BF38*0.3,IF($B$5-BF$6&gt;365*9/12,BF38*0.37,IF($B$5-BF$6&gt;365*8/12,BF38*0.44,0)))))</f>
        <v>0</v>
      </c>
      <c r="DU38" s="20">
        <f>+IF($B$5-BG$6&lt;365/12,BG38,IF($B$5-BG$6&lt;365*2/12,BG38*0.93,IF($B$5-BG$6&lt;365*3/12,BG38*0.86,IF($B$5-BG$6&lt;365*4/12,BG38*0.79,IF($B$5-BG$6&lt;365*5/12,BG38*0.72,IF($B$5-BG$6&lt;365*6/12,BG38*0.65,IF($B$5-BG$6&lt;365*7/12,BG38*0.58,IF($B$5-BG$6&lt;365*8/12,BG38*0.51,0))))))))+IF($B$5-BG$6&gt;365,0,IF($B$5-BG$6&gt;365*11/12,BG38*0.23,IF($B$5-BG$6&gt;365*10/12,BG38*0.3,IF($B$5-BG$6&gt;365*9/12,BG38*0.37,IF($B$5-BG$6&gt;365*8/12,BG38*0.44,0)))))</f>
        <v>0</v>
      </c>
      <c r="DV38" s="20">
        <f>+IF($B$5-BH$6&lt;365/12,BH38,IF($B$5-BH$6&lt;365*2/12,BH38*0.93,IF($B$5-BH$6&lt;365*3/12,BH38*0.86,IF($B$5-BH$6&lt;365*4/12,BH38*0.79,IF($B$5-BH$6&lt;365*5/12,BH38*0.72,IF($B$5-BH$6&lt;365*6/12,BH38*0.65,IF($B$5-BH$6&lt;365*7/12,BH38*0.58,IF($B$5-BH$6&lt;365*8/12,BH38*0.51,0))))))))+IF($B$5-BH$6&gt;365,0,IF($B$5-BH$6&gt;365*11/12,BH38*0.23,IF($B$5-BH$6&gt;365*10/12,BH38*0.3,IF($B$5-BH$6&gt;365*9/12,BH38*0.37,IF($B$5-BH$6&gt;365*8/12,BH38*0.44,0)))))</f>
        <v>0</v>
      </c>
      <c r="DW38" s="20">
        <f>+IF($B$5-BI$6&lt;365/12,BI38,IF($B$5-BI$6&lt;365*2/12,BI38*0.93,IF($B$5-BI$6&lt;365*3/12,BI38*0.86,IF($B$5-BI$6&lt;365*4/12,BI38*0.79,IF($B$5-BI$6&lt;365*5/12,BI38*0.72,IF($B$5-BI$6&lt;365*6/12,BI38*0.65,IF($B$5-BI$6&lt;365*7/12,BI38*0.58,IF($B$5-BI$6&lt;365*8/12,BI38*0.51,0))))))))+IF($B$5-BI$6&gt;365,0,IF($B$5-BI$6&gt;365*11/12,BI38*0.23,IF($B$5-BI$6&gt;365*10/12,BI38*0.3,IF($B$5-BI$6&gt;365*9/12,BI38*0.37,IF($B$5-BI$6&gt;365*8/12,BI38*0.44,0)))))</f>
        <v>0</v>
      </c>
      <c r="DX38" s="20">
        <f>+IF($B$5-BJ$6&lt;365/12,BJ38,IF($B$5-BJ$6&lt;365*2/12,BJ38*0.93,IF($B$5-BJ$6&lt;365*3/12,BJ38*0.86,IF($B$5-BJ$6&lt;365*4/12,BJ38*0.79,IF($B$5-BJ$6&lt;365*5/12,BJ38*0.72,IF($B$5-BJ$6&lt;365*6/12,BJ38*0.65,IF($B$5-BJ$6&lt;365*7/12,BJ38*0.58,IF($B$5-BJ$6&lt;365*8/12,BJ38*0.51,0))))))))+IF($B$5-BJ$6&gt;365,0,IF($B$5-BJ$6&gt;365*11/12,BJ38*0.23,IF($B$5-BJ$6&gt;365*10/12,BJ38*0.3,IF($B$5-BJ$6&gt;365*9/12,BJ38*0.37,IF($B$5-BJ$6&gt;365*8/12,BJ38*0.44,0)))))</f>
        <v>0</v>
      </c>
      <c r="DY38" s="20">
        <f>+IF($B$5-BK$6&lt;365/12,BK38,IF($B$5-BK$6&lt;365*2/12,BK38*0.93,IF($B$5-BK$6&lt;365*3/12,BK38*0.86,IF($B$5-BK$6&lt;365*4/12,BK38*0.79,IF($B$5-BK$6&lt;365*5/12,BK38*0.72,IF($B$5-BK$6&lt;365*6/12,BK38*0.65,IF($B$5-BK$6&lt;365*7/12,BK38*0.58,IF($B$5-BK$6&lt;365*8/12,BK38*0.51,0))))))))+IF($B$5-BK$6&gt;365,0,IF($B$5-BK$6&gt;365*11/12,BK38*0.23,IF($B$5-BK$6&gt;365*10/12,BK38*0.3,IF($B$5-BK$6&gt;365*9/12,BK38*0.37,IF($B$5-BK$6&gt;365*8/12,BK38*0.44,0)))))</f>
        <v>0</v>
      </c>
      <c r="DZ38" s="20">
        <f>+IF($B$5-BL$6&lt;365/12,BL38,IF($B$5-BL$6&lt;365*2/12,BL38*0.93,IF($B$5-BL$6&lt;365*3/12,BL38*0.86,IF($B$5-BL$6&lt;365*4/12,BL38*0.79,IF($B$5-BL$6&lt;365*5/12,BL38*0.72,IF($B$5-BL$6&lt;365*6/12,BL38*0.65,IF($B$5-BL$6&lt;365*7/12,BL38*0.58,IF($B$5-BL$6&lt;365*8/12,BL38*0.51,0))))))))+IF($B$5-BL$6&gt;365,0,IF($B$5-BL$6&gt;365*11/12,BL38*0.23,IF($B$5-BL$6&gt;365*10/12,BL38*0.3,IF($B$5-BL$6&gt;365*9/12,BL38*0.37,IF($B$5-BL$6&gt;365*8/12,BL38*0.44,0)))))</f>
        <v>0</v>
      </c>
      <c r="EA38" s="20">
        <f>+IF($B$5-BM$6&lt;365/12,BM38,IF($B$5-BM$6&lt;365*2/12,BM38*0.93,IF($B$5-BM$6&lt;365*3/12,BM38*0.86,IF($B$5-BM$6&lt;365*4/12,BM38*0.79,IF($B$5-BM$6&lt;365*5/12,BM38*0.72,IF($B$5-BM$6&lt;365*6/12,BM38*0.65,IF($B$5-BM$6&lt;365*7/12,BM38*0.58,IF($B$5-BM$6&lt;365*8/12,BM38*0.51,0))))))))+IF($B$5-BM$6&gt;365,0,IF($B$5-BM$6&gt;365*11/12,BM38*0.23,IF($B$5-BM$6&gt;365*10/12,BM38*0.3,IF($B$5-BM$6&gt;365*9/12,BM38*0.37,IF($B$5-BM$6&gt;365*8/12,BM38*0.44,0)))))</f>
        <v>0</v>
      </c>
      <c r="EB38" s="20">
        <f>+IF($B$5-BN$6&lt;365/12,BN38,IF($B$5-BN$6&lt;365*2/12,BN38*0.93,IF($B$5-BN$6&lt;365*3/12,BN38*0.86,IF($B$5-BN$6&lt;365*4/12,BN38*0.79,IF($B$5-BN$6&lt;365*5/12,BN38*0.72,IF($B$5-BN$6&lt;365*6/12,BN38*0.65,IF($B$5-BN$6&lt;365*7/12,BN38*0.58,IF($B$5-BN$6&lt;365*8/12,BN38*0.51,0))))))))+IF($B$5-BN$6&gt;365,0,IF($B$5-BN$6&gt;365*11/12,BN38*0.23,IF($B$5-BN$6&gt;365*10/12,BN38*0.3,IF($B$5-BN$6&gt;365*9/12,BN38*0.37,IF($B$5-BN$6&gt;365*8/12,BN38*0.44,0)))))</f>
        <v>0</v>
      </c>
      <c r="EC38" s="20">
        <f>+IF($B$5-BO$6&lt;365/12,BO38,IF($B$5-BO$6&lt;365*2/12,BO38*0.93,IF($B$5-BO$6&lt;365*3/12,BO38*0.86,IF($B$5-BO$6&lt;365*4/12,BO38*0.79,IF($B$5-BO$6&lt;365*5/12,BO38*0.72,IF($B$5-BO$6&lt;365*6/12,BO38*0.65,IF($B$5-BO$6&lt;365*7/12,BO38*0.58,IF($B$5-BO$6&lt;365*8/12,BO38*0.51,0))))))))+IF($B$5-BO$6&gt;365,0,IF($B$5-BO$6&gt;365*11/12,BO38*0.23,IF($B$5-BO$6&gt;365*10/12,BO38*0.3,IF($B$5-BO$6&gt;365*9/12,BO38*0.37,IF($B$5-BO$6&gt;365*8/12,BO38*0.44,0)))))</f>
        <v>0</v>
      </c>
      <c r="ED38" s="20">
        <f>+IF($B$5-BP$6&lt;365/12,BP38,IF($B$5-BP$6&lt;365*2/12,BP38*0.93,IF($B$5-BP$6&lt;365*3/12,BP38*0.86,IF($B$5-BP$6&lt;365*4/12,BP38*0.79,IF($B$5-BP$6&lt;365*5/12,BP38*0.72,IF($B$5-BP$6&lt;365*6/12,BP38*0.65,IF($B$5-BP$6&lt;365*7/12,BP38*0.58,IF($B$5-BP$6&lt;365*8/12,BP38*0.51,0))))))))+IF($B$5-BP$6&gt;365,0,IF($B$5-BP$6&gt;365*11/12,BP38*0.23,IF($B$5-BP$6&gt;365*10/12,BP38*0.3,IF($B$5-BP$6&gt;365*9/12,BP38*0.37,IF($B$5-BP$6&gt;365*8/12,BP38*0.44,0)))))</f>
        <v>0</v>
      </c>
      <c r="EE38" s="20"/>
      <c r="EF38" s="22">
        <f>SUM(BS38:EE38)</f>
        <v>42.160000000000004</v>
      </c>
      <c r="EG38" s="26">
        <f t="shared" si="8"/>
        <v>2</v>
      </c>
      <c r="EH38" s="17" t="str">
        <f t="shared" si="9"/>
        <v>Durbin Chacon</v>
      </c>
      <c r="EI38" s="31">
        <v>32</v>
      </c>
      <c r="EJ38" s="32">
        <f t="shared" si="11"/>
        <v>21.080000000000002</v>
      </c>
    </row>
    <row r="39" spans="2:141" ht="15" x14ac:dyDescent="0.2">
      <c r="B39" s="29">
        <f t="shared" si="10"/>
        <v>33</v>
      </c>
      <c r="C39" s="17" t="s">
        <v>114</v>
      </c>
      <c r="D39" s="17" t="s">
        <v>83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>
        <v>32</v>
      </c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26">
        <f>COUNT(D39:BQ39)</f>
        <v>1</v>
      </c>
      <c r="BS39" s="20">
        <f>+IF($B$5-E$6&lt;365/12,E39,IF($B$5-E$6&lt;365*2/12,E39*0.93,IF($B$5-E$6&lt;365*3/12,E39*0.86,IF($B$5-E$6&lt;365*4/12,E39*0.79,IF($B$5-E$6&lt;365*5/12,E39*0.72,IF($B$5-E$6&lt;365*6/12,E39*0.65,IF($B$5-E$6&lt;365*7/12,E39*0.58,IF($B$5-E$6&lt;365*8/12,E39*0.51,0))))))))+IF($B$5-E$6&gt;365,0,IF($B$5-E$6&gt;365*11/12,E39*0.23,IF($B$5-E$6&gt;365*10/12,E39*0.3,IF($B$5-E$6&gt;365*9/12,E39*0.37,IF($B$5-E$6&gt;365*8/12,E39*0.44,0)))))</f>
        <v>0</v>
      </c>
      <c r="BT39" s="20">
        <f>+IF($B$5-F$6&lt;365/12,F39,IF($B$5-F$6&lt;365*2/12,F39*0.93,IF($B$5-F$6&lt;365*3/12,F39*0.86,IF($B$5-F$6&lt;365*4/12,F39*0.79,IF($B$5-F$6&lt;365*5/12,F39*0.72,IF($B$5-F$6&lt;365*6/12,F39*0.65,IF($B$5-F$6&lt;365*7/12,F39*0.58,IF($B$5-F$6&lt;365*8/12,F39*0.51,0))))))))+IF($B$5-F$6&gt;365,0,IF($B$5-F$6&gt;365*11/12,F39*0.23,IF($B$5-F$6&gt;365*10/12,F39*0.3,IF($B$5-F$6&gt;365*9/12,F39*0.37,IF($B$5-F$6&gt;365*8/12,F39*0.44,0)))))</f>
        <v>0</v>
      </c>
      <c r="BU39" s="20">
        <f>+IF($B$5-G$6&lt;365/12,G39,IF($B$5-G$6&lt;365*2/12,G39*0.93,IF($B$5-G$6&lt;365*3/12,G39*0.86,IF($B$5-G$6&lt;365*4/12,G39*0.79,IF($B$5-G$6&lt;365*5/12,G39*0.72,IF($B$5-G$6&lt;365*6/12,G39*0.65,IF($B$5-G$6&lt;365*7/12,G39*0.58,IF($B$5-G$6&lt;365*8/12,G39*0.51,0))))))))+IF($B$5-G$6&gt;365,0,IF($B$5-G$6&gt;365*11/12,G39*0.23,IF($B$5-G$6&gt;365*10/12,G39*0.3,IF($B$5-G$6&gt;365*9/12,G39*0.37,IF($B$5-G$6&gt;365*8/12,G39*0.44,0)))))</f>
        <v>0</v>
      </c>
      <c r="BV39" s="20">
        <f>+IF($B$5-H$6&lt;365/12,H39,IF($B$5-H$6&lt;365*2/12,H39*0.93,IF($B$5-H$6&lt;365*3/12,H39*0.86,IF($B$5-H$6&lt;365*4/12,H39*0.79,IF($B$5-H$6&lt;365*5/12,H39*0.72,IF($B$5-H$6&lt;365*6/12,H39*0.65,IF($B$5-H$6&lt;365*7/12,H39*0.58,IF($B$5-H$6&lt;365*8/12,H39*0.51,0))))))))+IF($B$5-H$6&gt;365,0,IF($B$5-H$6&gt;365*11/12,H39*0.23,IF($B$5-H$6&gt;365*10/12,H39*0.3,IF($B$5-H$6&gt;365*9/12,H39*0.37,IF($B$5-H$6&gt;365*8/12,H39*0.44,0)))))</f>
        <v>0</v>
      </c>
      <c r="BW39" s="20">
        <f>+IF($B$5-I$6&lt;365/12,I39,IF($B$5-I$6&lt;365*2/12,I39*0.93,IF($B$5-I$6&lt;365*3/12,I39*0.86,IF($B$5-I$6&lt;365*4/12,I39*0.79,IF($B$5-I$6&lt;365*5/12,I39*0.72,IF($B$5-I$6&lt;365*6/12,I39*0.65,IF($B$5-I$6&lt;365*7/12,I39*0.58,IF($B$5-I$6&lt;365*8/12,I39*0.51,0))))))))+IF($B$5-I$6&gt;365,0,IF($B$5-I$6&gt;365*11/12,I39*0.23,IF($B$5-I$6&gt;365*10/12,I39*0.3,IF($B$5-I$6&gt;365*9/12,I39*0.37,IF($B$5-I$6&gt;365*8/12,I39*0.44,0)))))</f>
        <v>0</v>
      </c>
      <c r="BX39" s="20">
        <f>+IF($B$5-J$6&lt;365/12,J39,IF($B$5-J$6&lt;365*2/12,J39*0.93,IF($B$5-J$6&lt;365*3/12,J39*0.86,IF($B$5-J$6&lt;365*4/12,J39*0.79,IF($B$5-J$6&lt;365*5/12,J39*0.72,IF($B$5-J$6&lt;365*6/12,J39*0.65,IF($B$5-J$6&lt;365*7/12,J39*0.58,IF($B$5-J$6&lt;365*8/12,J39*0.51,0))))))))+IF($B$5-J$6&gt;365,0,IF($B$5-J$6&gt;365*11/12,J39*0.23,IF($B$5-J$6&gt;365*10/12,J39*0.3,IF($B$5-J$6&gt;365*9/12,J39*0.37,IF($B$5-J$6&gt;365*8/12,J39*0.44,0)))))</f>
        <v>0</v>
      </c>
      <c r="BY39" s="20">
        <f>+IF($B$5-K$6&lt;365/12,K39,IF($B$5-K$6&lt;365*2/12,K39*0.93,IF($B$5-K$6&lt;365*3/12,K39*0.86,IF($B$5-K$6&lt;365*4/12,K39*0.79,IF($B$5-K$6&lt;365*5/12,K39*0.72,IF($B$5-K$6&lt;365*6/12,K39*0.65,IF($B$5-K$6&lt;365*7/12,K39*0.58,IF($B$5-K$6&lt;365*8/12,K39*0.51,0))))))))+IF($B$5-K$6&gt;365,0,IF($B$5-K$6&gt;365*11/12,K39*0.23,IF($B$5-K$6&gt;365*10/12,K39*0.3,IF($B$5-K$6&gt;365*9/12,K39*0.37,IF($B$5-K$6&gt;365*8/12,K39*0.44,0)))))</f>
        <v>0</v>
      </c>
      <c r="BZ39" s="20">
        <f>+IF($B$5-L$6&lt;365/12,L39,IF($B$5-L$6&lt;365*2/12,L39*0.93,IF($B$5-L$6&lt;365*3/12,L39*0.86,IF($B$5-L$6&lt;365*4/12,L39*0.79,IF($B$5-L$6&lt;365*5/12,L39*0.72,IF($B$5-L$6&lt;365*6/12,L39*0.65,IF($B$5-L$6&lt;365*7/12,L39*0.58,IF($B$5-L$6&lt;365*8/12,L39*0.51,0))))))))+IF($B$5-L$6&gt;365,0,IF($B$5-L$6&gt;365*11/12,L39*0.23,IF($B$5-L$6&gt;365*10/12,L39*0.3,IF($B$5-L$6&gt;365*9/12,L39*0.37,IF($B$5-L$6&gt;365*8/12,L39*0.44,0)))))</f>
        <v>0</v>
      </c>
      <c r="CA39" s="20">
        <f>+IF($B$5-M$6&lt;365/12,M39,IF($B$5-M$6&lt;365*2/12,M39*0.93,IF($B$5-M$6&lt;365*3/12,M39*0.86,IF($B$5-M$6&lt;365*4/12,M39*0.79,IF($B$5-M$6&lt;365*5/12,M39*0.72,IF($B$5-M$6&lt;365*6/12,M39*0.65,IF($B$5-M$6&lt;365*7/12,M39*0.58,IF($B$5-M$6&lt;365*8/12,M39*0.51,0))))))))+IF($B$5-M$6&gt;365,0,IF($B$5-M$6&gt;365*11/12,M39*0.23,IF($B$5-M$6&gt;365*10/12,M39*0.3,IF($B$5-M$6&gt;365*9/12,M39*0.37,IF($B$5-M$6&gt;365*8/12,M39*0.44,0)))))</f>
        <v>0</v>
      </c>
      <c r="CB39" s="20">
        <f>+IF($B$5-N$6&lt;365/12,N39,IF($B$5-N$6&lt;365*2/12,N39*0.93,IF($B$5-N$6&lt;365*3/12,N39*0.86,IF($B$5-N$6&lt;365*4/12,N39*0.79,IF($B$5-N$6&lt;365*5/12,N39*0.72,IF($B$5-N$6&lt;365*6/12,N39*0.65,IF($B$5-N$6&lt;365*7/12,N39*0.58,IF($B$5-N$6&lt;365*8/12,N39*0.51,0))))))))+IF($B$5-N$6&gt;365,0,IF($B$5-N$6&gt;365*11/12,N39*0.23,IF($B$5-N$6&gt;365*10/12,N39*0.3,IF($B$5-N$6&gt;365*9/12,N39*0.37,IF($B$5-N$6&gt;365*8/12,N39*0.44,0)))))</f>
        <v>0</v>
      </c>
      <c r="CC39" s="20">
        <f>+IF($B$5-O$6&lt;365/12,O39,IF($B$5-O$6&lt;365*2/12,O39*0.93,IF($B$5-O$6&lt;365*3/12,O39*0.86,IF($B$5-O$6&lt;365*4/12,O39*0.79,IF($B$5-O$6&lt;365*5/12,O39*0.72,IF($B$5-O$6&lt;365*6/12,O39*0.65,IF($B$5-O$6&lt;365*7/12,O39*0.58,IF($B$5-O$6&lt;365*8/12,O39*0.51,0))))))))+IF($B$5-O$6&gt;365,0,IF($B$5-O$6&gt;365*11/12,O39*0.23,IF($B$5-O$6&gt;365*10/12,O39*0.3,IF($B$5-O$6&gt;365*9/12,O39*0.37,IF($B$5-O$6&gt;365*8/12,O39*0.44,0)))))</f>
        <v>0</v>
      </c>
      <c r="CD39" s="20">
        <f>+IF($B$5-P$6&lt;365/12,P39,IF($B$5-P$6&lt;365*2/12,P39*0.93,IF($B$5-P$6&lt;365*3/12,P39*0.86,IF($B$5-P$6&lt;365*4/12,P39*0.79,IF($B$5-P$6&lt;365*5/12,P39*0.72,IF($B$5-P$6&lt;365*6/12,P39*0.65,IF($B$5-P$6&lt;365*7/12,P39*0.58,IF($B$5-P$6&lt;365*8/12,P39*0.51,0))))))))+IF($B$5-P$6&gt;365,0,IF($B$5-P$6&gt;365*11/12,P39*0.23,IF($B$5-P$6&gt;365*10/12,P39*0.3,IF($B$5-P$6&gt;365*9/12,P39*0.37,IF($B$5-P$6&gt;365*8/12,P39*0.44,0)))))</f>
        <v>0</v>
      </c>
      <c r="CE39" s="20">
        <f>+IF($B$5-Q$6&lt;365/12,Q39,IF($B$5-Q$6&lt;365*2/12,Q39*0.93,IF($B$5-Q$6&lt;365*3/12,Q39*0.86,IF($B$5-Q$6&lt;365*4/12,Q39*0.79,IF($B$5-Q$6&lt;365*5/12,Q39*0.72,IF($B$5-Q$6&lt;365*6/12,Q39*0.65,IF($B$5-Q$6&lt;365*7/12,Q39*0.58,IF($B$5-Q$6&lt;365*8/12,Q39*0.51,0))))))))+IF($B$5-Q$6&gt;365,0,IF($B$5-Q$6&gt;365*11/12,Q39*0.23,IF($B$5-Q$6&gt;365*10/12,Q39*0.3,IF($B$5-Q$6&gt;365*9/12,Q39*0.37,IF($B$5-Q$6&gt;365*8/12,Q39*0.44,0)))))</f>
        <v>0</v>
      </c>
      <c r="CF39" s="20">
        <f>+IF($B$5-R$6&lt;365/12,R39,IF($B$5-R$6&lt;365*2/12,R39*0.93,IF($B$5-R$6&lt;365*3/12,R39*0.86,IF($B$5-R$6&lt;365*4/12,R39*0.79,IF($B$5-R$6&lt;365*5/12,R39*0.72,IF($B$5-R$6&lt;365*6/12,R39*0.65,IF($B$5-R$6&lt;365*7/12,R39*0.58,IF($B$5-R$6&lt;365*8/12,R39*0.51,0))))))))+IF($B$5-R$6&gt;365,0,IF($B$5-R$6&gt;365*11/12,R39*0.23,IF($B$5-R$6&gt;365*10/12,R39*0.3,IF($B$5-R$6&gt;365*9/12,R39*0.37,IF($B$5-R$6&gt;365*8/12,R39*0.44,0)))))</f>
        <v>0</v>
      </c>
      <c r="CG39" s="20">
        <f>+IF($B$5-S$6&lt;365/12,S39,IF($B$5-S$6&lt;365*2/12,S39*0.93,IF($B$5-S$6&lt;365*3/12,S39*0.86,IF($B$5-S$6&lt;365*4/12,S39*0.79,IF($B$5-S$6&lt;365*5/12,S39*0.72,IF($B$5-S$6&lt;365*6/12,S39*0.65,IF($B$5-S$6&lt;365*7/12,S39*0.58,IF($B$5-S$6&lt;365*8/12,S39*0.51,0))))))))+IF($B$5-S$6&gt;365,0,IF($B$5-S$6&gt;365*11/12,S39*0.23,IF($B$5-S$6&gt;365*10/12,S39*0.3,IF($B$5-S$6&gt;365*9/12,S39*0.37,IF($B$5-S$6&gt;365*8/12,S39*0.44,0)))))</f>
        <v>0</v>
      </c>
      <c r="CH39" s="20">
        <f>+IF($B$5-T$6&lt;365/12,T39,IF($B$5-T$6&lt;365*2/12,T39*0.93,IF($B$5-T$6&lt;365*3/12,T39*0.86,IF($B$5-T$6&lt;365*4/12,T39*0.79,IF($B$5-T$6&lt;365*5/12,T39*0.72,IF($B$5-T$6&lt;365*6/12,T39*0.65,IF($B$5-T$6&lt;365*7/12,T39*0.58,IF($B$5-T$6&lt;365*8/12,T39*0.51,0))))))))+IF($B$5-T$6&gt;365,0,IF($B$5-T$6&gt;365*11/12,T39*0.23,IF($B$5-T$6&gt;365*10/12,T39*0.3,IF($B$5-T$6&gt;365*9/12,T39*0.37,IF($B$5-T$6&gt;365*8/12,T39*0.44,0)))))</f>
        <v>0</v>
      </c>
      <c r="CI39" s="20">
        <f>+IF($B$5-U$6&lt;365/12,U39,IF($B$5-U$6&lt;365*2/12,U39*0.93,IF($B$5-U$6&lt;365*3/12,U39*0.86,IF($B$5-U$6&lt;365*4/12,U39*0.79,IF($B$5-U$6&lt;365*5/12,U39*0.72,IF($B$5-U$6&lt;365*6/12,U39*0.65,IF($B$5-U$6&lt;365*7/12,U39*0.58,IF($B$5-U$6&lt;365*8/12,U39*0.51,0))))))))+IF($B$5-U$6&gt;365,0,IF($B$5-U$6&gt;365*11/12,U39*0.23,IF($B$5-U$6&gt;365*10/12,U39*0.3,IF($B$5-U$6&gt;365*9/12,U39*0.37,IF($B$5-U$6&gt;365*8/12,U39*0.44,0)))))</f>
        <v>0</v>
      </c>
      <c r="CJ39" s="20">
        <f>+IF($B$5-V$6&lt;365/12,V39,IF($B$5-V$6&lt;365*2/12,V39*0.93,IF($B$5-V$6&lt;365*3/12,V39*0.86,IF($B$5-V$6&lt;365*4/12,V39*0.79,IF($B$5-V$6&lt;365*5/12,V39*0.72,IF($B$5-V$6&lt;365*6/12,V39*0.65,IF($B$5-V$6&lt;365*7/12,V39*0.58,IF($B$5-V$6&lt;365*8/12,V39*0.51,0))))))))+IF($B$5-V$6&gt;365,0,IF($B$5-V$6&gt;365*11/12,V39*0.23,IF($B$5-V$6&gt;365*10/12,V39*0.3,IF($B$5-V$6&gt;365*9/12,V39*0.37,IF($B$5-V$6&gt;365*8/12,V39*0.44,0)))))</f>
        <v>0</v>
      </c>
      <c r="CK39" s="20">
        <f>+IF($B$5-W$6&lt;365/12,W39,IF($B$5-W$6&lt;365*2/12,W39*0.93,IF($B$5-W$6&lt;365*3/12,W39*0.86,IF($B$5-W$6&lt;365*4/12,W39*0.79,IF($B$5-W$6&lt;365*5/12,W39*0.72,IF($B$5-W$6&lt;365*6/12,W39*0.65,IF($B$5-W$6&lt;365*7/12,W39*0.58,IF($B$5-W$6&lt;365*8/12,W39*0.51,0))))))))+IF($B$5-W$6&gt;365,0,IF($B$5-W$6&gt;365*11/12,W39*0.23,IF($B$5-W$6&gt;365*10/12,W39*0.3,IF($B$5-W$6&gt;365*9/12,W39*0.37,IF($B$5-W$6&gt;365*8/12,W39*0.44,0)))))</f>
        <v>0</v>
      </c>
      <c r="CL39" s="20">
        <f>+IF($B$5-X$6&lt;365/12,X39,IF($B$5-X$6&lt;365*2/12,X39*0.93,IF($B$5-X$6&lt;365*3/12,X39*0.86,IF($B$5-X$6&lt;365*4/12,X39*0.79,IF($B$5-X$6&lt;365*5/12,X39*0.72,IF($B$5-X$6&lt;365*6/12,X39*0.65,IF($B$5-X$6&lt;365*7/12,X39*0.58,IF($B$5-X$6&lt;365*8/12,X39*0.51,0))))))))+IF($B$5-X$6&gt;365,0,IF($B$5-X$6&gt;365*11/12,X39*0.23,IF($B$5-X$6&gt;365*10/12,X39*0.3,IF($B$5-X$6&gt;365*9/12,X39*0.37,IF($B$5-X$6&gt;365*8/12,X39*0.44,0)))))</f>
        <v>0</v>
      </c>
      <c r="CM39" s="20">
        <f>+IF($B$5-Y$6&lt;365/12,Y39,IF($B$5-Y$6&lt;365*2/12,Y39*0.93,IF($B$5-Y$6&lt;365*3/12,Y39*0.86,IF($B$5-Y$6&lt;365*4/12,Y39*0.79,IF($B$5-Y$6&lt;365*5/12,Y39*0.72,IF($B$5-Y$6&lt;365*6/12,Y39*0.65,IF($B$5-Y$6&lt;365*7/12,Y39*0.58,IF($B$5-Y$6&lt;365*8/12,Y39*0.51,0))))))))+IF($B$5-Y$6&gt;365,0,IF($B$5-Y$6&gt;365*11/12,Y39*0.23,IF($B$5-Y$6&gt;365*10/12,Y39*0.3,IF($B$5-Y$6&gt;365*9/12,Y39*0.37,IF($B$5-Y$6&gt;365*8/12,Y39*0.44,0)))))</f>
        <v>0</v>
      </c>
      <c r="CN39" s="20">
        <f>+IF($B$5-Z$6&lt;365/12,Z39,IF($B$5-Z$6&lt;365*2/12,Z39*0.93,IF($B$5-Z$6&lt;365*3/12,Z39*0.86,IF($B$5-Z$6&lt;365*4/12,Z39*0.79,IF($B$5-Z$6&lt;365*5/12,Z39*0.72,IF($B$5-Z$6&lt;365*6/12,Z39*0.65,IF($B$5-Z$6&lt;365*7/12,Z39*0.58,IF($B$5-Z$6&lt;365*8/12,Z39*0.51,0))))))))+IF($B$5-Z$6&gt;365,0,IF($B$5-Z$6&gt;365*11/12,Z39*0.23,IF($B$5-Z$6&gt;365*10/12,Z39*0.3,IF($B$5-Z$6&gt;365*9/12,Z39*0.37,IF($B$5-Z$6&gt;365*8/12,Z39*0.44,0)))))</f>
        <v>0</v>
      </c>
      <c r="CO39" s="20">
        <f>+IF($B$5-AA$6&lt;365/12,AA39,IF($B$5-AA$6&lt;365*2/12,AA39*0.93,IF($B$5-AA$6&lt;365*3/12,AA39*0.86,IF($B$5-AA$6&lt;365*4/12,AA39*0.79,IF($B$5-AA$6&lt;365*5/12,AA39*0.72,IF($B$5-AA$6&lt;365*6/12,AA39*0.65,IF($B$5-AA$6&lt;365*7/12,AA39*0.58,IF($B$5-AA$6&lt;365*8/12,AA39*0.51,0))))))))+IF($B$5-AA$6&gt;365,0,IF($B$5-AA$6&gt;365*11/12,AA39*0.23,IF($B$5-AA$6&gt;365*10/12,AA39*0.3,IF($B$5-AA$6&gt;365*9/12,AA39*0.37,IF($B$5-AA$6&gt;365*8/12,AA39*0.44,0)))))</f>
        <v>0</v>
      </c>
      <c r="CP39" s="20">
        <f>+IF($B$5-AB$6&lt;365/12,AB39,IF($B$5-AB$6&lt;365*2/12,AB39*0.93,IF($B$5-AB$6&lt;365*3/12,AB39*0.86,IF($B$5-AB$6&lt;365*4/12,AB39*0.79,IF($B$5-AB$6&lt;365*5/12,AB39*0.72,IF($B$5-AB$6&lt;365*6/12,AB39*0.65,IF($B$5-AB$6&lt;365*7/12,AB39*0.58,IF($B$5-AB$6&lt;365*8/12,AB39*0.51,0))))))))+IF($B$5-AB$6&gt;365,0,IF($B$5-AB$6&gt;365*11/12,AB39*0.23,IF($B$5-AB$6&gt;365*10/12,AB39*0.3,IF($B$5-AB$6&gt;365*9/12,AB39*0.37,IF($B$5-AB$6&gt;365*8/12,AB39*0.44,0)))))</f>
        <v>0</v>
      </c>
      <c r="CQ39" s="20">
        <f>+IF($B$5-AC$6&lt;365/12,AC39,IF($B$5-AC$6&lt;365*2/12,AC39*0.93,IF($B$5-AC$6&lt;365*3/12,AC39*0.86,IF($B$5-AC$6&lt;365*4/12,AC39*0.79,IF($B$5-AC$6&lt;365*5/12,AC39*0.72,IF($B$5-AC$6&lt;365*6/12,AC39*0.65,IF($B$5-AC$6&lt;365*7/12,AC39*0.58,IF($B$5-AC$6&lt;365*8/12,AC39*0.51,0))))))))+IF($B$5-AC$6&gt;365,0,IF($B$5-AC$6&gt;365*11/12,AC39*0.23,IF($B$5-AC$6&gt;365*10/12,AC39*0.3,IF($B$5-AC$6&gt;365*9/12,AC39*0.37,IF($B$5-AC$6&gt;365*8/12,AC39*0.44,0)))))</f>
        <v>0</v>
      </c>
      <c r="CR39" s="20">
        <f>+IF($B$5-AD$6&lt;365/12,AD39,IF($B$5-AD$6&lt;365*2/12,AD39*0.93,IF($B$5-AD$6&lt;365*3/12,AD39*0.86,IF($B$5-AD$6&lt;365*4/12,AD39*0.79,IF($B$5-AD$6&lt;365*5/12,AD39*0.72,IF($B$5-AD$6&lt;365*6/12,AD39*0.65,IF($B$5-AD$6&lt;365*7/12,AD39*0.58,IF($B$5-AD$6&lt;365*8/12,AD39*0.51,0))))))))+IF($B$5-AD$6&gt;365,0,IF($B$5-AD$6&gt;365*11/12,AD39*0.23,IF($B$5-AD$6&gt;365*10/12,AD39*0.3,IF($B$5-AD$6&gt;365*9/12,AD39*0.37,IF($B$5-AD$6&gt;365*8/12,AD39*0.44,0)))))</f>
        <v>0</v>
      </c>
      <c r="CS39" s="20">
        <f>+IF($B$5-AE$6&lt;365/12,AE39,IF($B$5-AE$6&lt;365*2/12,AE39*0.93,IF($B$5-AE$6&lt;365*3/12,AE39*0.86,IF($B$5-AE$6&lt;365*4/12,AE39*0.79,IF($B$5-AE$6&lt;365*5/12,AE39*0.72,IF($B$5-AE$6&lt;365*6/12,AE39*0.65,IF($B$5-AE$6&lt;365*7/12,AE39*0.58,IF($B$5-AE$6&lt;365*8/12,AE39*0.51,0))))))))+IF($B$5-AE$6&gt;365,0,IF($B$5-AE$6&gt;365*11/12,AE39*0.23,IF($B$5-AE$6&gt;365*10/12,AE39*0.3,IF($B$5-AE$6&gt;365*9/12,AE39*0.37,IF($B$5-AE$6&gt;365*8/12,AE39*0.44,0)))))</f>
        <v>0</v>
      </c>
      <c r="CT39" s="20">
        <f>+IF($B$5-AF$6&lt;365/12,AF39,IF($B$5-AF$6&lt;365*2/12,AF39*0.93,IF($B$5-AF$6&lt;365*3/12,AF39*0.86,IF($B$5-AF$6&lt;365*4/12,AF39*0.79,IF($B$5-AF$6&lt;365*5/12,AF39*0.72,IF($B$5-AF$6&lt;365*6/12,AF39*0.65,IF($B$5-AF$6&lt;365*7/12,AF39*0.58,IF($B$5-AF$6&lt;365*8/12,AF39*0.51,0))))))))+IF($B$5-AF$6&gt;365,0,IF($B$5-AF$6&gt;365*11/12,AF39*0.23,IF($B$5-AF$6&gt;365*10/12,AF39*0.3,IF($B$5-AF$6&gt;365*9/12,AF39*0.37,IF($B$5-AF$6&gt;365*8/12,AF39*0.44,0)))))</f>
        <v>0</v>
      </c>
      <c r="CU39" s="20">
        <f>+IF($B$5-AG$6&lt;365/12,AG39,IF($B$5-AG$6&lt;365*2/12,AG39*0.93,IF($B$5-AG$6&lt;365*3/12,AG39*0.86,IF($B$5-AG$6&lt;365*4/12,AG39*0.79,IF($B$5-AG$6&lt;365*5/12,AG39*0.72,IF($B$5-AG$6&lt;365*6/12,AG39*0.65,IF($B$5-AG$6&lt;365*7/12,AG39*0.58,IF($B$5-AG$6&lt;365*8/12,AG39*0.51,0))))))))+IF($B$5-AG$6&gt;365,0,IF($B$5-AG$6&gt;365*11/12,AG39*0.23,IF($B$5-AG$6&gt;365*10/12,AG39*0.3,IF($B$5-AG$6&gt;365*9/12,AG39*0.37,IF($B$5-AG$6&gt;365*8/12,AG39*0.44,0)))))</f>
        <v>0</v>
      </c>
      <c r="CV39" s="20">
        <f>+IF($B$5-AH$6&lt;365/12,AH39,IF($B$5-AH$6&lt;365*2/12,AH39*0.93,IF($B$5-AH$6&lt;365*3/12,AH39*0.86,IF($B$5-AH$6&lt;365*4/12,AH39*0.79,IF($B$5-AH$6&lt;365*5/12,AH39*0.72,IF($B$5-AH$6&lt;365*6/12,AH39*0.65,IF($B$5-AH$6&lt;365*7/12,AH39*0.58,IF($B$5-AH$6&lt;365*8/12,AH39*0.51,0))))))))+IF($B$5-AH$6&gt;365,0,IF($B$5-AH$6&gt;365*11/12,AH39*0.23,IF($B$5-AH$6&gt;365*10/12,AH39*0.3,IF($B$5-AH$6&gt;365*9/12,AH39*0.37,IF($B$5-AH$6&gt;365*8/12,AH39*0.44,0)))))</f>
        <v>0</v>
      </c>
      <c r="CW39" s="20">
        <f>+IF($B$5-AI$6&lt;365/12,AI39,IF($B$5-AI$6&lt;365*2/12,AI39*0.93,IF($B$5-AI$6&lt;365*3/12,AI39*0.86,IF($B$5-AI$6&lt;365*4/12,AI39*0.79,IF($B$5-AI$6&lt;365*5/12,AI39*0.72,IF($B$5-AI$6&lt;365*6/12,AI39*0.65,IF($B$5-AI$6&lt;365*7/12,AI39*0.58,IF($B$5-AI$6&lt;365*8/12,AI39*0.51,0))))))))+IF($B$5-AI$6&gt;365,0,IF($B$5-AI$6&gt;365*11/12,AI39*0.23,IF($B$5-AI$6&gt;365*10/12,AI39*0.3,IF($B$5-AI$6&gt;365*9/12,AI39*0.37,IF($B$5-AI$6&gt;365*8/12,AI39*0.44,0)))))</f>
        <v>0</v>
      </c>
      <c r="CX39" s="20">
        <f>+IF($B$5-AJ$6&lt;365/12,AJ39,IF($B$5-AJ$6&lt;365*2/12,AJ39*0.93,IF($B$5-AJ$6&lt;365*3/12,AJ39*0.86,IF($B$5-AJ$6&lt;365*4/12,AJ39*0.79,IF($B$5-AJ$6&lt;365*5/12,AJ39*0.72,IF($B$5-AJ$6&lt;365*6/12,AJ39*0.65,IF($B$5-AJ$6&lt;365*7/12,AJ39*0.58,IF($B$5-AJ$6&lt;365*8/12,AJ39*0.51,0))))))))+IF($B$5-AJ$6&gt;365,0,IF($B$5-AJ$6&gt;365*11/12,AJ39*0.23,IF($B$5-AJ$6&gt;365*10/12,AJ39*0.3,IF($B$5-AJ$6&gt;365*9/12,AJ39*0.37,IF($B$5-AJ$6&gt;365*8/12,AJ39*0.44,0)))))</f>
        <v>0</v>
      </c>
      <c r="CY39" s="20">
        <f>+IF($B$5-AK$6&lt;365/12,AK39,IF($B$5-AK$6&lt;365*2/12,AK39*0.93,IF($B$5-AK$6&lt;365*3/12,AK39*0.86,IF($B$5-AK$6&lt;365*4/12,AK39*0.79,IF($B$5-AK$6&lt;365*5/12,AK39*0.72,IF($B$5-AK$6&lt;365*6/12,AK39*0.65,IF($B$5-AK$6&lt;365*7/12,AK39*0.58,IF($B$5-AK$6&lt;365*8/12,AK39*0.51,0))))))))+IF($B$5-AK$6&gt;365,0,IF($B$5-AK$6&gt;365*11/12,AK39*0.23,IF($B$5-AK$6&gt;365*10/12,AK39*0.3,IF($B$5-AK$6&gt;365*9/12,AK39*0.37,IF($B$5-AK$6&gt;365*8/12,AK39*0.44,0)))))</f>
        <v>0</v>
      </c>
      <c r="CZ39" s="20">
        <f>+IF($B$5-AL$6&lt;365/12,AL39,IF($B$5-AL$6&lt;365*2/12,AL39*0.93,IF($B$5-AL$6&lt;365*3/12,AL39*0.86,IF($B$5-AL$6&lt;365*4/12,AL39*0.79,IF($B$5-AL$6&lt;365*5/12,AL39*0.72,IF($B$5-AL$6&lt;365*6/12,AL39*0.65,IF($B$5-AL$6&lt;365*7/12,AL39*0.58,IF($B$5-AL$6&lt;365*8/12,AL39*0.51,0))))))))+IF($B$5-AL$6&gt;365,0,IF($B$5-AL$6&gt;365*11/12,AL39*0.23,IF($B$5-AL$6&gt;365*10/12,AL39*0.3,IF($B$5-AL$6&gt;365*9/12,AL39*0.37,IF($B$5-AL$6&gt;365*8/12,AL39*0.44,0)))))</f>
        <v>0</v>
      </c>
      <c r="DA39" s="20">
        <f>+IF($B$5-AM$6&lt;365/12,AM39,IF($B$5-AM$6&lt;365*2/12,AM39*0.93,IF($B$5-AM$6&lt;365*3/12,AM39*0.86,IF($B$5-AM$6&lt;365*4/12,AM39*0.79,IF($B$5-AM$6&lt;365*5/12,AM39*0.72,IF($B$5-AM$6&lt;365*6/12,AM39*0.65,IF($B$5-AM$6&lt;365*7/12,AM39*0.58,IF($B$5-AM$6&lt;365*8/12,AM39*0.51,0))))))))+IF($B$5-AM$6&gt;365,0,IF($B$5-AM$6&gt;365*11/12,AM39*0.23,IF($B$5-AM$6&gt;365*10/12,AM39*0.3,IF($B$5-AM$6&gt;365*9/12,AM39*0.37,IF($B$5-AM$6&gt;365*8/12,AM39*0.44,0)))))</f>
        <v>0</v>
      </c>
      <c r="DB39" s="20">
        <f>+IF($B$5-AN$6&lt;365/12,AN39,IF($B$5-AN$6&lt;365*2/12,AN39*0.93,IF($B$5-AN$6&lt;365*3/12,AN39*0.86,IF($B$5-AN$6&lt;365*4/12,AN39*0.79,IF($B$5-AN$6&lt;365*5/12,AN39*0.72,IF($B$5-AN$6&lt;365*6/12,AN39*0.65,IF($B$5-AN$6&lt;365*7/12,AN39*0.58,IF($B$5-AN$6&lt;365*8/12,AN39*0.51,0))))))))+IF($B$5-AN$6&gt;365,0,IF($B$5-AN$6&gt;365*11/12,AN39*0.23,IF($B$5-AN$6&gt;365*10/12,AN39*0.3,IF($B$5-AN$6&gt;365*9/12,AN39*0.37,IF($B$5-AN$6&gt;365*8/12,AN39*0.44,0)))))</f>
        <v>0</v>
      </c>
      <c r="DC39" s="20">
        <f>+IF($B$5-AO$6&lt;365/12,AO39,IF($B$5-AO$6&lt;365*2/12,AO39*0.93,IF($B$5-AO$6&lt;365*3/12,AO39*0.86,IF($B$5-AO$6&lt;365*4/12,AO39*0.79,IF($B$5-AO$6&lt;365*5/12,AO39*0.72,IF($B$5-AO$6&lt;365*6/12,AO39*0.65,IF($B$5-AO$6&lt;365*7/12,AO39*0.58,IF($B$5-AO$6&lt;365*8/12,AO39*0.51,0))))))))+IF($B$5-AO$6&gt;365,0,IF($B$5-AO$6&gt;365*11/12,AO39*0.23,IF($B$5-AO$6&gt;365*10/12,AO39*0.3,IF($B$5-AO$6&gt;365*9/12,AO39*0.37,IF($B$5-AO$6&gt;365*8/12,AO39*0.44,0)))))</f>
        <v>0</v>
      </c>
      <c r="DD39" s="20">
        <f>+IF($B$5-AP$6&lt;365/12,AP39,IF($B$5-AP$6&lt;365*2/12,AP39*0.93,IF($B$5-AP$6&lt;365*3/12,AP39*0.86,IF($B$5-AP$6&lt;365*4/12,AP39*0.79,IF($B$5-AP$6&lt;365*5/12,AP39*0.72,IF($B$5-AP$6&lt;365*6/12,AP39*0.65,IF($B$5-AP$6&lt;365*7/12,AP39*0.58,IF($B$5-AP$6&lt;365*8/12,AP39*0.51,0))))))))+IF($B$5-AP$6&gt;365,0,IF($B$5-AP$6&gt;365*11/12,AP39*0.23,IF($B$5-AP$6&gt;365*10/12,AP39*0.3,IF($B$5-AP$6&gt;365*9/12,AP39*0.37,IF($B$5-AP$6&gt;365*8/12,AP39*0.44,0)))))</f>
        <v>0</v>
      </c>
      <c r="DE39" s="20">
        <f>+IF($B$5-AQ$6&lt;365/12,AQ39,IF($B$5-AQ$6&lt;365*2/12,AQ39*0.93,IF($B$5-AQ$6&lt;365*3/12,AQ39*0.86,IF($B$5-AQ$6&lt;365*4/12,AQ39*0.79,IF($B$5-AQ$6&lt;365*5/12,AQ39*0.72,IF($B$5-AQ$6&lt;365*6/12,AQ39*0.65,IF($B$5-AQ$6&lt;365*7/12,AQ39*0.58,IF($B$5-AQ$6&lt;365*8/12,AQ39*0.51,0))))))))+IF($B$5-AQ$6&gt;365,0,IF($B$5-AQ$6&gt;365*11/12,AQ39*0.23,IF($B$5-AQ$6&gt;365*10/12,AQ39*0.3,IF($B$5-AQ$6&gt;365*9/12,AQ39*0.37,IF($B$5-AQ$6&gt;365*8/12,AQ39*0.44,0)))))</f>
        <v>0</v>
      </c>
      <c r="DF39" s="20">
        <f>+IF($B$5-AR$6&lt;365/12,AR39,IF($B$5-AR$6&lt;365*2/12,AR39*0.93,IF($B$5-AR$6&lt;365*3/12,AR39*0.86,IF($B$5-AR$6&lt;365*4/12,AR39*0.79,IF($B$5-AR$6&lt;365*5/12,AR39*0.72,IF($B$5-AR$6&lt;365*6/12,AR39*0.65,IF($B$5-AR$6&lt;365*7/12,AR39*0.58,IF($B$5-AR$6&lt;365*8/12,AR39*0.51,0))))))))+IF($B$5-AR$6&gt;365,0,IF($B$5-AR$6&gt;365*11/12,AR39*0.23,IF($B$5-AR$6&gt;365*10/12,AR39*0.3,IF($B$5-AR$6&gt;365*9/12,AR39*0.37,IF($B$5-AR$6&gt;365*8/12,AR39*0.44,0)))))</f>
        <v>0</v>
      </c>
      <c r="DG39" s="20">
        <f>+IF($B$5-AS$6&lt;365/12,AS39,IF($B$5-AS$6&lt;365*2/12,AS39*0.93,IF($B$5-AS$6&lt;365*3/12,AS39*0.86,IF($B$5-AS$6&lt;365*4/12,AS39*0.79,IF($B$5-AS$6&lt;365*5/12,AS39*0.72,IF($B$5-AS$6&lt;365*6/12,AS39*0.65,IF($B$5-AS$6&lt;365*7/12,AS39*0.58,IF($B$5-AS$6&lt;365*8/12,AS39*0.51,0))))))))+IF($B$5-AS$6&gt;365,0,IF($B$5-AS$6&gt;365*11/12,AS39*0.23,IF($B$5-AS$6&gt;365*10/12,AS39*0.3,IF($B$5-AS$6&gt;365*9/12,AS39*0.37,IF($B$5-AS$6&gt;365*8/12,AS39*0.44,0)))))</f>
        <v>0</v>
      </c>
      <c r="DH39" s="21">
        <f>+IF($B$5-AT$6&lt;365/12,AT39,IF($B$5-AT$6&lt;365*2/12,AT39*0.93,IF($B$5-AT$6&lt;365*3/12,AT39*0.86,IF($B$5-AT$6&lt;365*4/12,AT39*0.79,IF($B$5-AT$6&lt;365*5/12,AT39*0.72,IF($B$5-AT$6&lt;365*6/12,AT39*0.65,IF($B$5-AT$6&lt;365*7/12,AT39*0.58,IF($B$5-AT$6&lt;365*8/12,AT39*0.51,0))))))))+IF($B$5-AT$6&gt;365,0,IF($B$5-AT$6&gt;365*11/12,AT39*0.23,IF($B$5-AT$6&gt;365*10/12,AT39*0.3,IF($B$5-AT$6&gt;365*9/12,AT39*0.37,IF($B$5-AT$6&gt;365*8/12,AT39*0.44,0)))))</f>
        <v>0</v>
      </c>
      <c r="DI39" s="20">
        <f>+IF($B$5-AU$6&lt;365/12,AU39,IF($B$5-AU$6&lt;365*2/12,AU39*0.93,IF($B$5-AU$6&lt;365*3/12,AU39*0.86,IF($B$5-AU$6&lt;365*4/12,AU39*0.79,IF($B$5-AU$6&lt;365*5/12,AU39*0.72,IF($B$5-AU$6&lt;365*6/12,AU39*0.65,IF($B$5-AU$6&lt;365*7/12,AU39*0.58,IF($B$5-AU$6&lt;365*8/12,AU39*0.51,0))))))))+IF($B$5-AU$6&gt;365,0,IF($B$5-AU$6&gt;365*11/12,AU39*0.23,IF($B$5-AU$6&gt;365*10/12,AU39*0.3,IF($B$5-AU$6&gt;365*9/12,AU39*0.37,IF($B$5-AU$6&gt;365*8/12,AU39*0.44,0)))))</f>
        <v>0</v>
      </c>
      <c r="DJ39" s="20">
        <f>+IF($B$5-AV$6&lt;365/12,AV39,IF($B$5-AV$6&lt;365*2/12,AV39*0.93,IF($B$5-AV$6&lt;365*3/12,AV39*0.86,IF($B$5-AV$6&lt;365*4/12,AV39*0.79,IF($B$5-AV$6&lt;365*5/12,AV39*0.72,IF($B$5-AV$6&lt;365*6/12,AV39*0.65,IF($B$5-AV$6&lt;365*7/12,AV39*0.58,IF($B$5-AV$6&lt;365*8/12,AV39*0.51,0))))))))+IF($B$5-AV$6&gt;365,0,IF($B$5-AV$6&gt;365*11/12,AV39*0.23,IF($B$5-AV$6&gt;365*10/12,AV39*0.3,IF($B$5-AV$6&gt;365*9/12,AV39*0.37,IF($B$5-AV$6&gt;365*8/12,AV39*0.44,0)))))</f>
        <v>0</v>
      </c>
      <c r="DK39" s="20">
        <f>+IF($B$5-AW$6&lt;365/12,AW39,IF($B$5-AW$6&lt;365*2/12,AW39*0.93,IF($B$5-AW$6&lt;365*3/12,AW39*0.86,IF($B$5-AW$6&lt;365*4/12,AW39*0.79,IF($B$5-AW$6&lt;365*5/12,AW39*0.72,IF($B$5-AW$6&lt;365*6/12,AW39*0.65,IF($B$5-AW$6&lt;365*7/12,AW39*0.58,IF($B$5-AW$6&lt;365*8/12,AW39*0.51,0))))))))+IF($B$5-AW$6&gt;365,0,IF($B$5-AW$6&gt;365*11/12,AW39*0.23,IF($B$5-AW$6&gt;365*10/12,AW39*0.3,IF($B$5-AW$6&gt;365*9/12,AW39*0.37,IF($B$5-AW$6&gt;365*8/12,AW39*0.44,0)))))</f>
        <v>0</v>
      </c>
      <c r="DL39" s="20">
        <f>+IF($B$5-AX$6&lt;365/12,AX39,IF($B$5-AX$6&lt;365*2/12,AX39*0.93,IF($B$5-AX$6&lt;365*3/12,AX39*0.86,IF($B$5-AX$6&lt;365*4/12,AX39*0.79,IF($B$5-AX$6&lt;365*5/12,AX39*0.72,IF($B$5-AX$6&lt;365*6/12,AX39*0.65,IF($B$5-AX$6&lt;365*7/12,AX39*0.58,IF($B$5-AX$6&lt;365*8/12,AX39*0.51,0))))))))+IF($B$5-AX$6&gt;365,0,IF($B$5-AX$6&gt;365*11/12,AX39*0.23,IF($B$5-AX$6&gt;365*10/12,AX39*0.3,IF($B$5-AX$6&gt;365*9/12,AX39*0.37,IF($B$5-AX$6&gt;365*8/12,AX39*0.44,0)))))</f>
        <v>0</v>
      </c>
      <c r="DM39" s="20">
        <f>+IF($B$5-AY$6&lt;365/12,AY39,IF($B$5-AY$6&lt;365*2/12,AY39*0.93,IF($B$5-AY$6&lt;365*3/12,AY39*0.86,IF($B$5-AY$6&lt;365*4/12,AY39*0.79,IF($B$5-AY$6&lt;365*5/12,AY39*0.72,IF($B$5-AY$6&lt;365*6/12,AY39*0.65,IF($B$5-AY$6&lt;365*7/12,AY39*0.58,IF($B$5-AY$6&lt;365*8/12,AY39*0.51,0))))))))+IF($B$5-AY$6&gt;365,0,IF($B$5-AY$6&gt;365*11/12,AY39*0.23,IF($B$5-AY$6&gt;365*10/12,AY39*0.3,IF($B$5-AY$6&gt;365*9/12,AY39*0.37,IF($B$5-AY$6&gt;365*8/12,AY39*0.44,0)))))</f>
        <v>27.52</v>
      </c>
      <c r="DN39" s="20">
        <f>+IF($B$5-AZ$6&lt;365/12,AZ39,IF($B$5-AZ$6&lt;365*2/12,AZ39*0.93,IF($B$5-AZ$6&lt;365*3/12,AZ39*0.86,IF($B$5-AZ$6&lt;365*4/12,AZ39*0.79,IF($B$5-AZ$6&lt;365*5/12,AZ39*0.72,IF($B$5-AZ$6&lt;365*6/12,AZ39*0.65,IF($B$5-AZ$6&lt;365*7/12,AZ39*0.58,IF($B$5-AZ$6&lt;365*8/12,AZ39*0.51,0))))))))+IF($B$5-AZ$6&gt;365,0,IF($B$5-AZ$6&gt;365*11/12,AZ39*0.23,IF($B$5-AZ$6&gt;365*10/12,AZ39*0.3,IF($B$5-AZ$6&gt;365*9/12,AZ39*0.37,IF($B$5-AZ$6&gt;365*8/12,AZ39*0.44,0)))))</f>
        <v>0</v>
      </c>
      <c r="DO39" s="20">
        <f>+IF($B$5-BA$6&lt;365/12,BA39,IF($B$5-BA$6&lt;365*2/12,BA39*0.93,IF($B$5-BA$6&lt;365*3/12,BA39*0.86,IF($B$5-BA$6&lt;365*4/12,BA39*0.79,IF($B$5-BA$6&lt;365*5/12,BA39*0.72,IF($B$5-BA$6&lt;365*6/12,BA39*0.65,IF($B$5-BA$6&lt;365*7/12,BA39*0.58,IF($B$5-BA$6&lt;365*8/12,BA39*0.51,0))))))))+IF($B$5-BA$6&gt;365,0,IF($B$5-BA$6&gt;365*11/12,BA39*0.23,IF($B$5-BA$6&gt;365*10/12,BA39*0.3,IF($B$5-BA$6&gt;365*9/12,BA39*0.37,IF($B$5-BA$6&gt;365*8/12,BA39*0.44,0)))))</f>
        <v>0</v>
      </c>
      <c r="DP39" s="20">
        <f>+IF($B$5-BB$6&lt;365/12,BB39,IF($B$5-BB$6&lt;365*2/12,BB39*0.93,IF($B$5-BB$6&lt;365*3/12,BB39*0.86,IF($B$5-BB$6&lt;365*4/12,BB39*0.79,IF($B$5-BB$6&lt;365*5/12,BB39*0.72,IF($B$5-BB$6&lt;365*6/12,BB39*0.65,IF($B$5-BB$6&lt;365*7/12,BB39*0.58,IF($B$5-BB$6&lt;365*8/12,BB39*0.51,0))))))))+IF($B$5-BB$6&gt;365,0,IF($B$5-BB$6&gt;365*11/12,BB39*0.23,IF($B$5-BB$6&gt;365*10/12,BB39*0.3,IF($B$5-BB$6&gt;365*9/12,BB39*0.37,IF($B$5-BB$6&gt;365*8/12,BB39*0.44,0)))))</f>
        <v>0</v>
      </c>
      <c r="DQ39" s="20">
        <f>+IF($B$5-BC$6&lt;365/12,BC39,IF($B$5-BC$6&lt;365*2/12,BC39*0.93,IF($B$5-BC$6&lt;365*3/12,BC39*0.86,IF($B$5-BC$6&lt;365*4/12,BC39*0.79,IF($B$5-BC$6&lt;365*5/12,BC39*0.72,IF($B$5-BC$6&lt;365*6/12,BC39*0.65,IF($B$5-BC$6&lt;365*7/12,BC39*0.58,IF($B$5-BC$6&lt;365*8/12,BC39*0.51,0))))))))+IF($B$5-BC$6&gt;365,0,IF($B$5-BC$6&gt;365*11/12,BC39*0.23,IF($B$5-BC$6&gt;365*10/12,BC39*0.3,IF($B$5-BC$6&gt;365*9/12,BC39*0.37,IF($B$5-BC$6&gt;365*8/12,BC39*0.44,0)))))</f>
        <v>0</v>
      </c>
      <c r="DR39" s="20">
        <f>+IF($B$5-BD$6&lt;365/12,BD39,IF($B$5-BD$6&lt;365*2/12,BD39*0.93,IF($B$5-BD$6&lt;365*3/12,BD39*0.86,IF($B$5-BD$6&lt;365*4/12,BD39*0.79,IF($B$5-BD$6&lt;365*5/12,BD39*0.72,IF($B$5-BD$6&lt;365*6/12,BD39*0.65,IF($B$5-BD$6&lt;365*7/12,BD39*0.58,IF($B$5-BD$6&lt;365*8/12,BD39*0.51,0))))))))+IF($B$5-BD$6&gt;365,0,IF($B$5-BD$6&gt;365*11/12,BD39*0.23,IF($B$5-BD$6&gt;365*10/12,BD39*0.3,IF($B$5-BD$6&gt;365*9/12,BD39*0.37,IF($B$5-BD$6&gt;365*8/12,BD39*0.44,0)))))</f>
        <v>0</v>
      </c>
      <c r="DS39" s="20">
        <f>+IF($B$5-BE$6&lt;365/12,BE39,IF($B$5-BE$6&lt;365*2/12,BE39*0.93,IF($B$5-BE$6&lt;365*3/12,BE39*0.86,IF($B$5-BE$6&lt;365*4/12,BE39*0.79,IF($B$5-BE$6&lt;365*5/12,BE39*0.72,IF($B$5-BE$6&lt;365*6/12,BE39*0.65,IF($B$5-BE$6&lt;365*7/12,BE39*0.58,IF($B$5-BE$6&lt;365*8/12,BE39*0.51,0))))))))+IF($B$5-BE$6&gt;365,0,IF($B$5-BE$6&gt;365*11/12,BE39*0.23,IF($B$5-BE$6&gt;365*10/12,BE39*0.3,IF($B$5-BE$6&gt;365*9/12,BE39*0.37,IF($B$5-BE$6&gt;365*8/12,BE39*0.44,0)))))</f>
        <v>0</v>
      </c>
      <c r="DT39" s="20">
        <f>+IF($B$5-BF$6&lt;365/12,BF39,IF($B$5-BF$6&lt;365*2/12,BF39*0.93,IF($B$5-BF$6&lt;365*3/12,BF39*0.86,IF($B$5-BF$6&lt;365*4/12,BF39*0.79,IF($B$5-BF$6&lt;365*5/12,BF39*0.72,IF($B$5-BF$6&lt;365*6/12,BF39*0.65,IF($B$5-BF$6&lt;365*7/12,BF39*0.58,IF($B$5-BF$6&lt;365*8/12,BF39*0.51,0))))))))+IF($B$5-BF$6&gt;365,0,IF($B$5-BF$6&gt;365*11/12,BF39*0.23,IF($B$5-BF$6&gt;365*10/12,BF39*0.3,IF($B$5-BF$6&gt;365*9/12,BF39*0.37,IF($B$5-BF$6&gt;365*8/12,BF39*0.44,0)))))</f>
        <v>0</v>
      </c>
      <c r="DU39" s="20">
        <f>+IF($B$5-BG$6&lt;365/12,BG39,IF($B$5-BG$6&lt;365*2/12,BG39*0.93,IF($B$5-BG$6&lt;365*3/12,BG39*0.86,IF($B$5-BG$6&lt;365*4/12,BG39*0.79,IF($B$5-BG$6&lt;365*5/12,BG39*0.72,IF($B$5-BG$6&lt;365*6/12,BG39*0.65,IF($B$5-BG$6&lt;365*7/12,BG39*0.58,IF($B$5-BG$6&lt;365*8/12,BG39*0.51,0))))))))+IF($B$5-BG$6&gt;365,0,IF($B$5-BG$6&gt;365*11/12,BG39*0.23,IF($B$5-BG$6&gt;365*10/12,BG39*0.3,IF($B$5-BG$6&gt;365*9/12,BG39*0.37,IF($B$5-BG$6&gt;365*8/12,BG39*0.44,0)))))</f>
        <v>0</v>
      </c>
      <c r="DV39" s="20">
        <f>+IF($B$5-BH$6&lt;365/12,BH39,IF($B$5-BH$6&lt;365*2/12,BH39*0.93,IF($B$5-BH$6&lt;365*3/12,BH39*0.86,IF($B$5-BH$6&lt;365*4/12,BH39*0.79,IF($B$5-BH$6&lt;365*5/12,BH39*0.72,IF($B$5-BH$6&lt;365*6/12,BH39*0.65,IF($B$5-BH$6&lt;365*7/12,BH39*0.58,IF($B$5-BH$6&lt;365*8/12,BH39*0.51,0))))))))+IF($B$5-BH$6&gt;365,0,IF($B$5-BH$6&gt;365*11/12,BH39*0.23,IF($B$5-BH$6&gt;365*10/12,BH39*0.3,IF($B$5-BH$6&gt;365*9/12,BH39*0.37,IF($B$5-BH$6&gt;365*8/12,BH39*0.44,0)))))</f>
        <v>0</v>
      </c>
      <c r="DW39" s="20">
        <f>+IF($B$5-BI$6&lt;365/12,BI39,IF($B$5-BI$6&lt;365*2/12,BI39*0.93,IF($B$5-BI$6&lt;365*3/12,BI39*0.86,IF($B$5-BI$6&lt;365*4/12,BI39*0.79,IF($B$5-BI$6&lt;365*5/12,BI39*0.72,IF($B$5-BI$6&lt;365*6/12,BI39*0.65,IF($B$5-BI$6&lt;365*7/12,BI39*0.58,IF($B$5-BI$6&lt;365*8/12,BI39*0.51,0))))))))+IF($B$5-BI$6&gt;365,0,IF($B$5-BI$6&gt;365*11/12,BI39*0.23,IF($B$5-BI$6&gt;365*10/12,BI39*0.3,IF($B$5-BI$6&gt;365*9/12,BI39*0.37,IF($B$5-BI$6&gt;365*8/12,BI39*0.44,0)))))</f>
        <v>0</v>
      </c>
      <c r="DX39" s="20">
        <f>+IF($B$5-BJ$6&lt;365/12,BJ39,IF($B$5-BJ$6&lt;365*2/12,BJ39*0.93,IF($B$5-BJ$6&lt;365*3/12,BJ39*0.86,IF($B$5-BJ$6&lt;365*4/12,BJ39*0.79,IF($B$5-BJ$6&lt;365*5/12,BJ39*0.72,IF($B$5-BJ$6&lt;365*6/12,BJ39*0.65,IF($B$5-BJ$6&lt;365*7/12,BJ39*0.58,IF($B$5-BJ$6&lt;365*8/12,BJ39*0.51,0))))))))+IF($B$5-BJ$6&gt;365,0,IF($B$5-BJ$6&gt;365*11/12,BJ39*0.23,IF($B$5-BJ$6&gt;365*10/12,BJ39*0.3,IF($B$5-BJ$6&gt;365*9/12,BJ39*0.37,IF($B$5-BJ$6&gt;365*8/12,BJ39*0.44,0)))))</f>
        <v>0</v>
      </c>
      <c r="DY39" s="20">
        <f>+IF($B$5-BK$6&lt;365/12,BK39,IF($B$5-BK$6&lt;365*2/12,BK39*0.93,IF($B$5-BK$6&lt;365*3/12,BK39*0.86,IF($B$5-BK$6&lt;365*4/12,BK39*0.79,IF($B$5-BK$6&lt;365*5/12,BK39*0.72,IF($B$5-BK$6&lt;365*6/12,BK39*0.65,IF($B$5-BK$6&lt;365*7/12,BK39*0.58,IF($B$5-BK$6&lt;365*8/12,BK39*0.51,0))))))))+IF($B$5-BK$6&gt;365,0,IF($B$5-BK$6&gt;365*11/12,BK39*0.23,IF($B$5-BK$6&gt;365*10/12,BK39*0.3,IF($B$5-BK$6&gt;365*9/12,BK39*0.37,IF($B$5-BK$6&gt;365*8/12,BK39*0.44,0)))))</f>
        <v>0</v>
      </c>
      <c r="DZ39" s="20">
        <f>+IF($B$5-BL$6&lt;365/12,BL39,IF($B$5-BL$6&lt;365*2/12,BL39*0.93,IF($B$5-BL$6&lt;365*3/12,BL39*0.86,IF($B$5-BL$6&lt;365*4/12,BL39*0.79,IF($B$5-BL$6&lt;365*5/12,BL39*0.72,IF($B$5-BL$6&lt;365*6/12,BL39*0.65,IF($B$5-BL$6&lt;365*7/12,BL39*0.58,IF($B$5-BL$6&lt;365*8/12,BL39*0.51,0))))))))+IF($B$5-BL$6&gt;365,0,IF($B$5-BL$6&gt;365*11/12,BL39*0.23,IF($B$5-BL$6&gt;365*10/12,BL39*0.3,IF($B$5-BL$6&gt;365*9/12,BL39*0.37,IF($B$5-BL$6&gt;365*8/12,BL39*0.44,0)))))</f>
        <v>0</v>
      </c>
      <c r="EA39" s="20">
        <f>+IF($B$5-BM$6&lt;365/12,BM39,IF($B$5-BM$6&lt;365*2/12,BM39*0.93,IF($B$5-BM$6&lt;365*3/12,BM39*0.86,IF($B$5-BM$6&lt;365*4/12,BM39*0.79,IF($B$5-BM$6&lt;365*5/12,BM39*0.72,IF($B$5-BM$6&lt;365*6/12,BM39*0.65,IF($B$5-BM$6&lt;365*7/12,BM39*0.58,IF($B$5-BM$6&lt;365*8/12,BM39*0.51,0))))))))+IF($B$5-BM$6&gt;365,0,IF($B$5-BM$6&gt;365*11/12,BM39*0.23,IF($B$5-BM$6&gt;365*10/12,BM39*0.3,IF($B$5-BM$6&gt;365*9/12,BM39*0.37,IF($B$5-BM$6&gt;365*8/12,BM39*0.44,0)))))</f>
        <v>0</v>
      </c>
      <c r="EB39" s="20">
        <f>+IF($B$5-BN$6&lt;365/12,BN39,IF($B$5-BN$6&lt;365*2/12,BN39*0.93,IF($B$5-BN$6&lt;365*3/12,BN39*0.86,IF($B$5-BN$6&lt;365*4/12,BN39*0.79,IF($B$5-BN$6&lt;365*5/12,BN39*0.72,IF($B$5-BN$6&lt;365*6/12,BN39*0.65,IF($B$5-BN$6&lt;365*7/12,BN39*0.58,IF($B$5-BN$6&lt;365*8/12,BN39*0.51,0))))))))+IF($B$5-BN$6&gt;365,0,IF($B$5-BN$6&gt;365*11/12,BN39*0.23,IF($B$5-BN$6&gt;365*10/12,BN39*0.3,IF($B$5-BN$6&gt;365*9/12,BN39*0.37,IF($B$5-BN$6&gt;365*8/12,BN39*0.44,0)))))</f>
        <v>0</v>
      </c>
      <c r="EC39" s="20">
        <f>+IF($B$5-BO$6&lt;365/12,BO39,IF($B$5-BO$6&lt;365*2/12,BO39*0.93,IF($B$5-BO$6&lt;365*3/12,BO39*0.86,IF($B$5-BO$6&lt;365*4/12,BO39*0.79,IF($B$5-BO$6&lt;365*5/12,BO39*0.72,IF($B$5-BO$6&lt;365*6/12,BO39*0.65,IF($B$5-BO$6&lt;365*7/12,BO39*0.58,IF($B$5-BO$6&lt;365*8/12,BO39*0.51,0))))))))+IF($B$5-BO$6&gt;365,0,IF($B$5-BO$6&gt;365*11/12,BO39*0.23,IF($B$5-BO$6&gt;365*10/12,BO39*0.3,IF($B$5-BO$6&gt;365*9/12,BO39*0.37,IF($B$5-BO$6&gt;365*8/12,BO39*0.44,0)))))</f>
        <v>0</v>
      </c>
      <c r="ED39" s="20">
        <f>+IF($B$5-BP$6&lt;365/12,BP39,IF($B$5-BP$6&lt;365*2/12,BP39*0.93,IF($B$5-BP$6&lt;365*3/12,BP39*0.86,IF($B$5-BP$6&lt;365*4/12,BP39*0.79,IF($B$5-BP$6&lt;365*5/12,BP39*0.72,IF($B$5-BP$6&lt;365*6/12,BP39*0.65,IF($B$5-BP$6&lt;365*7/12,BP39*0.58,IF($B$5-BP$6&lt;365*8/12,BP39*0.51,0))))))))+IF($B$5-BP$6&gt;365,0,IF($B$5-BP$6&gt;365*11/12,BP39*0.23,IF($B$5-BP$6&gt;365*10/12,BP39*0.3,IF($B$5-BP$6&gt;365*9/12,BP39*0.37,IF($B$5-BP$6&gt;365*8/12,BP39*0.44,0)))))</f>
        <v>0</v>
      </c>
      <c r="EE39" s="20"/>
      <c r="EF39" s="22">
        <f>SUM(BS39:EE39)</f>
        <v>27.52</v>
      </c>
      <c r="EG39" s="26">
        <f t="shared" ref="EG39:EG57" si="12">+BR39</f>
        <v>1</v>
      </c>
      <c r="EH39" s="17" t="str">
        <f t="shared" ref="EH39:EH57" si="13">+C39</f>
        <v>Stefania Capozzi</v>
      </c>
      <c r="EI39" s="31">
        <v>33</v>
      </c>
      <c r="EJ39" s="32">
        <f t="shared" si="11"/>
        <v>27.52</v>
      </c>
    </row>
    <row r="40" spans="2:141" ht="15" x14ac:dyDescent="0.2">
      <c r="B40" s="29">
        <f t="shared" si="10"/>
        <v>34</v>
      </c>
      <c r="C40" s="17" t="s">
        <v>113</v>
      </c>
      <c r="D40" s="17" t="s">
        <v>83</v>
      </c>
      <c r="E40" s="18"/>
      <c r="F40" s="18">
        <v>100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26">
        <f>COUNT(D40:BQ40)</f>
        <v>1</v>
      </c>
      <c r="BS40" s="20">
        <f>+IF($B$5-E$6&lt;365/12,E40,IF($B$5-E$6&lt;365*2/12,E40*0.93,IF($B$5-E$6&lt;365*3/12,E40*0.86,IF($B$5-E$6&lt;365*4/12,E40*0.79,IF($B$5-E$6&lt;365*5/12,E40*0.72,IF($B$5-E$6&lt;365*6/12,E40*0.65,IF($B$5-E$6&lt;365*7/12,E40*0.58,IF($B$5-E$6&lt;365*8/12,E40*0.51,0))))))))+IF($B$5-E$6&gt;365,0,IF($B$5-E$6&gt;365*11/12,E40*0.23,IF($B$5-E$6&gt;365*10/12,E40*0.3,IF($B$5-E$6&gt;365*9/12,E40*0.37,IF($B$5-E$6&gt;365*8/12,E40*0.44,0)))))</f>
        <v>0</v>
      </c>
      <c r="BT40" s="20">
        <f>+IF($B$5-F$6&lt;365/12,F40,IF($B$5-F$6&lt;365*2/12,F40*0.93,IF($B$5-F$6&lt;365*3/12,F40*0.86,IF($B$5-F$6&lt;365*4/12,F40*0.79,IF($B$5-F$6&lt;365*5/12,F40*0.72,IF($B$5-F$6&lt;365*6/12,F40*0.65,IF($B$5-F$6&lt;365*7/12,F40*0.58,IF($B$5-F$6&lt;365*8/12,F40*0.51,0))))))))+IF($B$5-F$6&gt;365,0,IF($B$5-F$6&gt;365*11/12,F40*0.23,IF($B$5-F$6&gt;365*10/12,F40*0.3,IF($B$5-F$6&gt;365*9/12,F40*0.37,IF($B$5-F$6&gt;365*8/12,F40*0.44,0)))))</f>
        <v>23</v>
      </c>
      <c r="BU40" s="20">
        <f>+IF($B$5-G$6&lt;365/12,G40,IF($B$5-G$6&lt;365*2/12,G40*0.93,IF($B$5-G$6&lt;365*3/12,G40*0.86,IF($B$5-G$6&lt;365*4/12,G40*0.79,IF($B$5-G$6&lt;365*5/12,G40*0.72,IF($B$5-G$6&lt;365*6/12,G40*0.65,IF($B$5-G$6&lt;365*7/12,G40*0.58,IF($B$5-G$6&lt;365*8/12,G40*0.51,0))))))))+IF($B$5-G$6&gt;365,0,IF($B$5-G$6&gt;365*11/12,G40*0.23,IF($B$5-G$6&gt;365*10/12,G40*0.3,IF($B$5-G$6&gt;365*9/12,G40*0.37,IF($B$5-G$6&gt;365*8/12,G40*0.44,0)))))</f>
        <v>0</v>
      </c>
      <c r="BV40" s="20">
        <f>+IF($B$5-H$6&lt;365/12,H40,IF($B$5-H$6&lt;365*2/12,H40*0.93,IF($B$5-H$6&lt;365*3/12,H40*0.86,IF($B$5-H$6&lt;365*4/12,H40*0.79,IF($B$5-H$6&lt;365*5/12,H40*0.72,IF($B$5-H$6&lt;365*6/12,H40*0.65,IF($B$5-H$6&lt;365*7/12,H40*0.58,IF($B$5-H$6&lt;365*8/12,H40*0.51,0))))))))+IF($B$5-H$6&gt;365,0,IF($B$5-H$6&gt;365*11/12,H40*0.23,IF($B$5-H$6&gt;365*10/12,H40*0.3,IF($B$5-H$6&gt;365*9/12,H40*0.37,IF($B$5-H$6&gt;365*8/12,H40*0.44,0)))))</f>
        <v>0</v>
      </c>
      <c r="BW40" s="20">
        <f>+IF($B$5-I$6&lt;365/12,I40,IF($B$5-I$6&lt;365*2/12,I40*0.93,IF($B$5-I$6&lt;365*3/12,I40*0.86,IF($B$5-I$6&lt;365*4/12,I40*0.79,IF($B$5-I$6&lt;365*5/12,I40*0.72,IF($B$5-I$6&lt;365*6/12,I40*0.65,IF($B$5-I$6&lt;365*7/12,I40*0.58,IF($B$5-I$6&lt;365*8/12,I40*0.51,0))))))))+IF($B$5-I$6&gt;365,0,IF($B$5-I$6&gt;365*11/12,I40*0.23,IF($B$5-I$6&gt;365*10/12,I40*0.3,IF($B$5-I$6&gt;365*9/12,I40*0.37,IF($B$5-I$6&gt;365*8/12,I40*0.44,0)))))</f>
        <v>0</v>
      </c>
      <c r="BX40" s="20">
        <f>+IF($B$5-J$6&lt;365/12,J40,IF($B$5-J$6&lt;365*2/12,J40*0.93,IF($B$5-J$6&lt;365*3/12,J40*0.86,IF($B$5-J$6&lt;365*4/12,J40*0.79,IF($B$5-J$6&lt;365*5/12,J40*0.72,IF($B$5-J$6&lt;365*6/12,J40*0.65,IF($B$5-J$6&lt;365*7/12,J40*0.58,IF($B$5-J$6&lt;365*8/12,J40*0.51,0))))))))+IF($B$5-J$6&gt;365,0,IF($B$5-J$6&gt;365*11/12,J40*0.23,IF($B$5-J$6&gt;365*10/12,J40*0.3,IF($B$5-J$6&gt;365*9/12,J40*0.37,IF($B$5-J$6&gt;365*8/12,J40*0.44,0)))))</f>
        <v>0</v>
      </c>
      <c r="BY40" s="20">
        <f>+IF($B$5-K$6&lt;365/12,K40,IF($B$5-K$6&lt;365*2/12,K40*0.93,IF($B$5-K$6&lt;365*3/12,K40*0.86,IF($B$5-K$6&lt;365*4/12,K40*0.79,IF($B$5-K$6&lt;365*5/12,K40*0.72,IF($B$5-K$6&lt;365*6/12,K40*0.65,IF($B$5-K$6&lt;365*7/12,K40*0.58,IF($B$5-K$6&lt;365*8/12,K40*0.51,0))))))))+IF($B$5-K$6&gt;365,0,IF($B$5-K$6&gt;365*11/12,K40*0.23,IF($B$5-K$6&gt;365*10/12,K40*0.3,IF($B$5-K$6&gt;365*9/12,K40*0.37,IF($B$5-K$6&gt;365*8/12,K40*0.44,0)))))</f>
        <v>0</v>
      </c>
      <c r="BZ40" s="20">
        <f>+IF($B$5-L$6&lt;365/12,L40,IF($B$5-L$6&lt;365*2/12,L40*0.93,IF($B$5-L$6&lt;365*3/12,L40*0.86,IF($B$5-L$6&lt;365*4/12,L40*0.79,IF($B$5-L$6&lt;365*5/12,L40*0.72,IF($B$5-L$6&lt;365*6/12,L40*0.65,IF($B$5-L$6&lt;365*7/12,L40*0.58,IF($B$5-L$6&lt;365*8/12,L40*0.51,0))))))))+IF($B$5-L$6&gt;365,0,IF($B$5-L$6&gt;365*11/12,L40*0.23,IF($B$5-L$6&gt;365*10/12,L40*0.3,IF($B$5-L$6&gt;365*9/12,L40*0.37,IF($B$5-L$6&gt;365*8/12,L40*0.44,0)))))</f>
        <v>0</v>
      </c>
      <c r="CA40" s="20">
        <f>+IF($B$5-M$6&lt;365/12,M40,IF($B$5-M$6&lt;365*2/12,M40*0.93,IF($B$5-M$6&lt;365*3/12,M40*0.86,IF($B$5-M$6&lt;365*4/12,M40*0.79,IF($B$5-M$6&lt;365*5/12,M40*0.72,IF($B$5-M$6&lt;365*6/12,M40*0.65,IF($B$5-M$6&lt;365*7/12,M40*0.58,IF($B$5-M$6&lt;365*8/12,M40*0.51,0))))))))+IF($B$5-M$6&gt;365,0,IF($B$5-M$6&gt;365*11/12,M40*0.23,IF($B$5-M$6&gt;365*10/12,M40*0.3,IF($B$5-M$6&gt;365*9/12,M40*0.37,IF($B$5-M$6&gt;365*8/12,M40*0.44,0)))))</f>
        <v>0</v>
      </c>
      <c r="CB40" s="20">
        <f>+IF($B$5-N$6&lt;365/12,N40,IF($B$5-N$6&lt;365*2/12,N40*0.93,IF($B$5-N$6&lt;365*3/12,N40*0.86,IF($B$5-N$6&lt;365*4/12,N40*0.79,IF($B$5-N$6&lt;365*5/12,N40*0.72,IF($B$5-N$6&lt;365*6/12,N40*0.65,IF($B$5-N$6&lt;365*7/12,N40*0.58,IF($B$5-N$6&lt;365*8/12,N40*0.51,0))))))))+IF($B$5-N$6&gt;365,0,IF($B$5-N$6&gt;365*11/12,N40*0.23,IF($B$5-N$6&gt;365*10/12,N40*0.3,IF($B$5-N$6&gt;365*9/12,N40*0.37,IF($B$5-N$6&gt;365*8/12,N40*0.44,0)))))</f>
        <v>0</v>
      </c>
      <c r="CC40" s="20">
        <f>+IF($B$5-O$6&lt;365/12,O40,IF($B$5-O$6&lt;365*2/12,O40*0.93,IF($B$5-O$6&lt;365*3/12,O40*0.86,IF($B$5-O$6&lt;365*4/12,O40*0.79,IF($B$5-O$6&lt;365*5/12,O40*0.72,IF($B$5-O$6&lt;365*6/12,O40*0.65,IF($B$5-O$6&lt;365*7/12,O40*0.58,IF($B$5-O$6&lt;365*8/12,O40*0.51,0))))))))+IF($B$5-O$6&gt;365,0,IF($B$5-O$6&gt;365*11/12,O40*0.23,IF($B$5-O$6&gt;365*10/12,O40*0.3,IF($B$5-O$6&gt;365*9/12,O40*0.37,IF($B$5-O$6&gt;365*8/12,O40*0.44,0)))))</f>
        <v>0</v>
      </c>
      <c r="CD40" s="20">
        <f>+IF($B$5-P$6&lt;365/12,P40,IF($B$5-P$6&lt;365*2/12,P40*0.93,IF($B$5-P$6&lt;365*3/12,P40*0.86,IF($B$5-P$6&lt;365*4/12,P40*0.79,IF($B$5-P$6&lt;365*5/12,P40*0.72,IF($B$5-P$6&lt;365*6/12,P40*0.65,IF($B$5-P$6&lt;365*7/12,P40*0.58,IF($B$5-P$6&lt;365*8/12,P40*0.51,0))))))))+IF($B$5-P$6&gt;365,0,IF($B$5-P$6&gt;365*11/12,P40*0.23,IF($B$5-P$6&gt;365*10/12,P40*0.3,IF($B$5-P$6&gt;365*9/12,P40*0.37,IF($B$5-P$6&gt;365*8/12,P40*0.44,0)))))</f>
        <v>0</v>
      </c>
      <c r="CE40" s="20">
        <f>+IF($B$5-Q$6&lt;365/12,Q40,IF($B$5-Q$6&lt;365*2/12,Q40*0.93,IF($B$5-Q$6&lt;365*3/12,Q40*0.86,IF($B$5-Q$6&lt;365*4/12,Q40*0.79,IF($B$5-Q$6&lt;365*5/12,Q40*0.72,IF($B$5-Q$6&lt;365*6/12,Q40*0.65,IF($B$5-Q$6&lt;365*7/12,Q40*0.58,IF($B$5-Q$6&lt;365*8/12,Q40*0.51,0))))))))+IF($B$5-Q$6&gt;365,0,IF($B$5-Q$6&gt;365*11/12,Q40*0.23,IF($B$5-Q$6&gt;365*10/12,Q40*0.3,IF($B$5-Q$6&gt;365*9/12,Q40*0.37,IF($B$5-Q$6&gt;365*8/12,Q40*0.44,0)))))</f>
        <v>0</v>
      </c>
      <c r="CF40" s="20">
        <f>+IF($B$5-R$6&lt;365/12,R40,IF($B$5-R$6&lt;365*2/12,R40*0.93,IF($B$5-R$6&lt;365*3/12,R40*0.86,IF($B$5-R$6&lt;365*4/12,R40*0.79,IF($B$5-R$6&lt;365*5/12,R40*0.72,IF($B$5-R$6&lt;365*6/12,R40*0.65,IF($B$5-R$6&lt;365*7/12,R40*0.58,IF($B$5-R$6&lt;365*8/12,R40*0.51,0))))))))+IF($B$5-R$6&gt;365,0,IF($B$5-R$6&gt;365*11/12,R40*0.23,IF($B$5-R$6&gt;365*10/12,R40*0.3,IF($B$5-R$6&gt;365*9/12,R40*0.37,IF($B$5-R$6&gt;365*8/12,R40*0.44,0)))))</f>
        <v>0</v>
      </c>
      <c r="CG40" s="20">
        <f>+IF($B$5-S$6&lt;365/12,S40,IF($B$5-S$6&lt;365*2/12,S40*0.93,IF($B$5-S$6&lt;365*3/12,S40*0.86,IF($B$5-S$6&lt;365*4/12,S40*0.79,IF($B$5-S$6&lt;365*5/12,S40*0.72,IF($B$5-S$6&lt;365*6/12,S40*0.65,IF($B$5-S$6&lt;365*7/12,S40*0.58,IF($B$5-S$6&lt;365*8/12,S40*0.51,0))))))))+IF($B$5-S$6&gt;365,0,IF($B$5-S$6&gt;365*11/12,S40*0.23,IF($B$5-S$6&gt;365*10/12,S40*0.3,IF($B$5-S$6&gt;365*9/12,S40*0.37,IF($B$5-S$6&gt;365*8/12,S40*0.44,0)))))</f>
        <v>0</v>
      </c>
      <c r="CH40" s="20">
        <f>+IF($B$5-T$6&lt;365/12,T40,IF($B$5-T$6&lt;365*2/12,T40*0.93,IF($B$5-T$6&lt;365*3/12,T40*0.86,IF($B$5-T$6&lt;365*4/12,T40*0.79,IF($B$5-T$6&lt;365*5/12,T40*0.72,IF($B$5-T$6&lt;365*6/12,T40*0.65,IF($B$5-T$6&lt;365*7/12,T40*0.58,IF($B$5-T$6&lt;365*8/12,T40*0.51,0))))))))+IF($B$5-T$6&gt;365,0,IF($B$5-T$6&gt;365*11/12,T40*0.23,IF($B$5-T$6&gt;365*10/12,T40*0.3,IF($B$5-T$6&gt;365*9/12,T40*0.37,IF($B$5-T$6&gt;365*8/12,T40*0.44,0)))))</f>
        <v>0</v>
      </c>
      <c r="CI40" s="20">
        <f>+IF($B$5-U$6&lt;365/12,U40,IF($B$5-U$6&lt;365*2/12,U40*0.93,IF($B$5-U$6&lt;365*3/12,U40*0.86,IF($B$5-U$6&lt;365*4/12,U40*0.79,IF($B$5-U$6&lt;365*5/12,U40*0.72,IF($B$5-U$6&lt;365*6/12,U40*0.65,IF($B$5-U$6&lt;365*7/12,U40*0.58,IF($B$5-U$6&lt;365*8/12,U40*0.51,0))))))))+IF($B$5-U$6&gt;365,0,IF($B$5-U$6&gt;365*11/12,U40*0.23,IF($B$5-U$6&gt;365*10/12,U40*0.3,IF($B$5-U$6&gt;365*9/12,U40*0.37,IF($B$5-U$6&gt;365*8/12,U40*0.44,0)))))</f>
        <v>0</v>
      </c>
      <c r="CJ40" s="20">
        <f>+IF($B$5-V$6&lt;365/12,V40,IF($B$5-V$6&lt;365*2/12,V40*0.93,IF($B$5-V$6&lt;365*3/12,V40*0.86,IF($B$5-V$6&lt;365*4/12,V40*0.79,IF($B$5-V$6&lt;365*5/12,V40*0.72,IF($B$5-V$6&lt;365*6/12,V40*0.65,IF($B$5-V$6&lt;365*7/12,V40*0.58,IF($B$5-V$6&lt;365*8/12,V40*0.51,0))))))))+IF($B$5-V$6&gt;365,0,IF($B$5-V$6&gt;365*11/12,V40*0.23,IF($B$5-V$6&gt;365*10/12,V40*0.3,IF($B$5-V$6&gt;365*9/12,V40*0.37,IF($B$5-V$6&gt;365*8/12,V40*0.44,0)))))</f>
        <v>0</v>
      </c>
      <c r="CK40" s="20">
        <f>+IF($B$5-W$6&lt;365/12,W40,IF($B$5-W$6&lt;365*2/12,W40*0.93,IF($B$5-W$6&lt;365*3/12,W40*0.86,IF($B$5-W$6&lt;365*4/12,W40*0.79,IF($B$5-W$6&lt;365*5/12,W40*0.72,IF($B$5-W$6&lt;365*6/12,W40*0.65,IF($B$5-W$6&lt;365*7/12,W40*0.58,IF($B$5-W$6&lt;365*8/12,W40*0.51,0))))))))+IF($B$5-W$6&gt;365,0,IF($B$5-W$6&gt;365*11/12,W40*0.23,IF($B$5-W$6&gt;365*10/12,W40*0.3,IF($B$5-W$6&gt;365*9/12,W40*0.37,IF($B$5-W$6&gt;365*8/12,W40*0.44,0)))))</f>
        <v>0</v>
      </c>
      <c r="CL40" s="20">
        <f>+IF($B$5-X$6&lt;365/12,X40,IF($B$5-X$6&lt;365*2/12,X40*0.93,IF($B$5-X$6&lt;365*3/12,X40*0.86,IF($B$5-X$6&lt;365*4/12,X40*0.79,IF($B$5-X$6&lt;365*5/12,X40*0.72,IF($B$5-X$6&lt;365*6/12,X40*0.65,IF($B$5-X$6&lt;365*7/12,X40*0.58,IF($B$5-X$6&lt;365*8/12,X40*0.51,0))))))))+IF($B$5-X$6&gt;365,0,IF($B$5-X$6&gt;365*11/12,X40*0.23,IF($B$5-X$6&gt;365*10/12,X40*0.3,IF($B$5-X$6&gt;365*9/12,X40*0.37,IF($B$5-X$6&gt;365*8/12,X40*0.44,0)))))</f>
        <v>0</v>
      </c>
      <c r="CM40" s="20">
        <f>+IF($B$5-Y$6&lt;365/12,Y40,IF($B$5-Y$6&lt;365*2/12,Y40*0.93,IF($B$5-Y$6&lt;365*3/12,Y40*0.86,IF($B$5-Y$6&lt;365*4/12,Y40*0.79,IF($B$5-Y$6&lt;365*5/12,Y40*0.72,IF($B$5-Y$6&lt;365*6/12,Y40*0.65,IF($B$5-Y$6&lt;365*7/12,Y40*0.58,IF($B$5-Y$6&lt;365*8/12,Y40*0.51,0))))))))+IF($B$5-Y$6&gt;365,0,IF($B$5-Y$6&gt;365*11/12,Y40*0.23,IF($B$5-Y$6&gt;365*10/12,Y40*0.3,IF($B$5-Y$6&gt;365*9/12,Y40*0.37,IF($B$5-Y$6&gt;365*8/12,Y40*0.44,0)))))</f>
        <v>0</v>
      </c>
      <c r="CN40" s="20">
        <f>+IF($B$5-Z$6&lt;365/12,Z40,IF($B$5-Z$6&lt;365*2/12,Z40*0.93,IF($B$5-Z$6&lt;365*3/12,Z40*0.86,IF($B$5-Z$6&lt;365*4/12,Z40*0.79,IF($B$5-Z$6&lt;365*5/12,Z40*0.72,IF($B$5-Z$6&lt;365*6/12,Z40*0.65,IF($B$5-Z$6&lt;365*7/12,Z40*0.58,IF($B$5-Z$6&lt;365*8/12,Z40*0.51,0))))))))+IF($B$5-Z$6&gt;365,0,IF($B$5-Z$6&gt;365*11/12,Z40*0.23,IF($B$5-Z$6&gt;365*10/12,Z40*0.3,IF($B$5-Z$6&gt;365*9/12,Z40*0.37,IF($B$5-Z$6&gt;365*8/12,Z40*0.44,0)))))</f>
        <v>0</v>
      </c>
      <c r="CO40" s="20">
        <f>+IF($B$5-AA$6&lt;365/12,AA40,IF($B$5-AA$6&lt;365*2/12,AA40*0.93,IF($B$5-AA$6&lt;365*3/12,AA40*0.86,IF($B$5-AA$6&lt;365*4/12,AA40*0.79,IF($B$5-AA$6&lt;365*5/12,AA40*0.72,IF($B$5-AA$6&lt;365*6/12,AA40*0.65,IF($B$5-AA$6&lt;365*7/12,AA40*0.58,IF($B$5-AA$6&lt;365*8/12,AA40*0.51,0))))))))+IF($B$5-AA$6&gt;365,0,IF($B$5-AA$6&gt;365*11/12,AA40*0.23,IF($B$5-AA$6&gt;365*10/12,AA40*0.3,IF($B$5-AA$6&gt;365*9/12,AA40*0.37,IF($B$5-AA$6&gt;365*8/12,AA40*0.44,0)))))</f>
        <v>0</v>
      </c>
      <c r="CP40" s="20">
        <f>+IF($B$5-AB$6&lt;365/12,AB40,IF($B$5-AB$6&lt;365*2/12,AB40*0.93,IF($B$5-AB$6&lt;365*3/12,AB40*0.86,IF($B$5-AB$6&lt;365*4/12,AB40*0.79,IF($B$5-AB$6&lt;365*5/12,AB40*0.72,IF($B$5-AB$6&lt;365*6/12,AB40*0.65,IF($B$5-AB$6&lt;365*7/12,AB40*0.58,IF($B$5-AB$6&lt;365*8/12,AB40*0.51,0))))))))+IF($B$5-AB$6&gt;365,0,IF($B$5-AB$6&gt;365*11/12,AB40*0.23,IF($B$5-AB$6&gt;365*10/12,AB40*0.3,IF($B$5-AB$6&gt;365*9/12,AB40*0.37,IF($B$5-AB$6&gt;365*8/12,AB40*0.44,0)))))</f>
        <v>0</v>
      </c>
      <c r="CQ40" s="20">
        <f>+IF($B$5-AC$6&lt;365/12,AC40,IF($B$5-AC$6&lt;365*2/12,AC40*0.93,IF($B$5-AC$6&lt;365*3/12,AC40*0.86,IF($B$5-AC$6&lt;365*4/12,AC40*0.79,IF($B$5-AC$6&lt;365*5/12,AC40*0.72,IF($B$5-AC$6&lt;365*6/12,AC40*0.65,IF($B$5-AC$6&lt;365*7/12,AC40*0.58,IF($B$5-AC$6&lt;365*8/12,AC40*0.51,0))))))))+IF($B$5-AC$6&gt;365,0,IF($B$5-AC$6&gt;365*11/12,AC40*0.23,IF($B$5-AC$6&gt;365*10/12,AC40*0.3,IF($B$5-AC$6&gt;365*9/12,AC40*0.37,IF($B$5-AC$6&gt;365*8/12,AC40*0.44,0)))))</f>
        <v>0</v>
      </c>
      <c r="CR40" s="20">
        <f>+IF($B$5-AD$6&lt;365/12,AD40,IF($B$5-AD$6&lt;365*2/12,AD40*0.93,IF($B$5-AD$6&lt;365*3/12,AD40*0.86,IF($B$5-AD$6&lt;365*4/12,AD40*0.79,IF($B$5-AD$6&lt;365*5/12,AD40*0.72,IF($B$5-AD$6&lt;365*6/12,AD40*0.65,IF($B$5-AD$6&lt;365*7/12,AD40*0.58,IF($B$5-AD$6&lt;365*8/12,AD40*0.51,0))))))))+IF($B$5-AD$6&gt;365,0,IF($B$5-AD$6&gt;365*11/12,AD40*0.23,IF($B$5-AD$6&gt;365*10/12,AD40*0.3,IF($B$5-AD$6&gt;365*9/12,AD40*0.37,IF($B$5-AD$6&gt;365*8/12,AD40*0.44,0)))))</f>
        <v>0</v>
      </c>
      <c r="CS40" s="20">
        <f>+IF($B$5-AE$6&lt;365/12,AE40,IF($B$5-AE$6&lt;365*2/12,AE40*0.93,IF($B$5-AE$6&lt;365*3/12,AE40*0.86,IF($B$5-AE$6&lt;365*4/12,AE40*0.79,IF($B$5-AE$6&lt;365*5/12,AE40*0.72,IF($B$5-AE$6&lt;365*6/12,AE40*0.65,IF($B$5-AE$6&lt;365*7/12,AE40*0.58,IF($B$5-AE$6&lt;365*8/12,AE40*0.51,0))))))))+IF($B$5-AE$6&gt;365,0,IF($B$5-AE$6&gt;365*11/12,AE40*0.23,IF($B$5-AE$6&gt;365*10/12,AE40*0.3,IF($B$5-AE$6&gt;365*9/12,AE40*0.37,IF($B$5-AE$6&gt;365*8/12,AE40*0.44,0)))))</f>
        <v>0</v>
      </c>
      <c r="CT40" s="20">
        <f>+IF($B$5-AF$6&lt;365/12,AF40,IF($B$5-AF$6&lt;365*2/12,AF40*0.93,IF($B$5-AF$6&lt;365*3/12,AF40*0.86,IF($B$5-AF$6&lt;365*4/12,AF40*0.79,IF($B$5-AF$6&lt;365*5/12,AF40*0.72,IF($B$5-AF$6&lt;365*6/12,AF40*0.65,IF($B$5-AF$6&lt;365*7/12,AF40*0.58,IF($B$5-AF$6&lt;365*8/12,AF40*0.51,0))))))))+IF($B$5-AF$6&gt;365,0,IF($B$5-AF$6&gt;365*11/12,AF40*0.23,IF($B$5-AF$6&gt;365*10/12,AF40*0.3,IF($B$5-AF$6&gt;365*9/12,AF40*0.37,IF($B$5-AF$6&gt;365*8/12,AF40*0.44,0)))))</f>
        <v>0</v>
      </c>
      <c r="CU40" s="20">
        <f>+IF($B$5-AG$6&lt;365/12,AG40,IF($B$5-AG$6&lt;365*2/12,AG40*0.93,IF($B$5-AG$6&lt;365*3/12,AG40*0.86,IF($B$5-AG$6&lt;365*4/12,AG40*0.79,IF($B$5-AG$6&lt;365*5/12,AG40*0.72,IF($B$5-AG$6&lt;365*6/12,AG40*0.65,IF($B$5-AG$6&lt;365*7/12,AG40*0.58,IF($B$5-AG$6&lt;365*8/12,AG40*0.51,0))))))))+IF($B$5-AG$6&gt;365,0,IF($B$5-AG$6&gt;365*11/12,AG40*0.23,IF($B$5-AG$6&gt;365*10/12,AG40*0.3,IF($B$5-AG$6&gt;365*9/12,AG40*0.37,IF($B$5-AG$6&gt;365*8/12,AG40*0.44,0)))))</f>
        <v>0</v>
      </c>
      <c r="CV40" s="20">
        <f>+IF($B$5-AH$6&lt;365/12,AH40,IF($B$5-AH$6&lt;365*2/12,AH40*0.93,IF($B$5-AH$6&lt;365*3/12,AH40*0.86,IF($B$5-AH$6&lt;365*4/12,AH40*0.79,IF($B$5-AH$6&lt;365*5/12,AH40*0.72,IF($B$5-AH$6&lt;365*6/12,AH40*0.65,IF($B$5-AH$6&lt;365*7/12,AH40*0.58,IF($B$5-AH$6&lt;365*8/12,AH40*0.51,0))))))))+IF($B$5-AH$6&gt;365,0,IF($B$5-AH$6&gt;365*11/12,AH40*0.23,IF($B$5-AH$6&gt;365*10/12,AH40*0.3,IF($B$5-AH$6&gt;365*9/12,AH40*0.37,IF($B$5-AH$6&gt;365*8/12,AH40*0.44,0)))))</f>
        <v>0</v>
      </c>
      <c r="CW40" s="20">
        <f>+IF($B$5-AI$6&lt;365/12,AI40,IF($B$5-AI$6&lt;365*2/12,AI40*0.93,IF($B$5-AI$6&lt;365*3/12,AI40*0.86,IF($B$5-AI$6&lt;365*4/12,AI40*0.79,IF($B$5-AI$6&lt;365*5/12,AI40*0.72,IF($B$5-AI$6&lt;365*6/12,AI40*0.65,IF($B$5-AI$6&lt;365*7/12,AI40*0.58,IF($B$5-AI$6&lt;365*8/12,AI40*0.51,0))))))))+IF($B$5-AI$6&gt;365,0,IF($B$5-AI$6&gt;365*11/12,AI40*0.23,IF($B$5-AI$6&gt;365*10/12,AI40*0.3,IF($B$5-AI$6&gt;365*9/12,AI40*0.37,IF($B$5-AI$6&gt;365*8/12,AI40*0.44,0)))))</f>
        <v>0</v>
      </c>
      <c r="CX40" s="20">
        <f>+IF($B$5-AJ$6&lt;365/12,AJ40,IF($B$5-AJ$6&lt;365*2/12,AJ40*0.93,IF($B$5-AJ$6&lt;365*3/12,AJ40*0.86,IF($B$5-AJ$6&lt;365*4/12,AJ40*0.79,IF($B$5-AJ$6&lt;365*5/12,AJ40*0.72,IF($B$5-AJ$6&lt;365*6/12,AJ40*0.65,IF($B$5-AJ$6&lt;365*7/12,AJ40*0.58,IF($B$5-AJ$6&lt;365*8/12,AJ40*0.51,0))))))))+IF($B$5-AJ$6&gt;365,0,IF($B$5-AJ$6&gt;365*11/12,AJ40*0.23,IF($B$5-AJ$6&gt;365*10/12,AJ40*0.3,IF($B$5-AJ$6&gt;365*9/12,AJ40*0.37,IF($B$5-AJ$6&gt;365*8/12,AJ40*0.44,0)))))</f>
        <v>0</v>
      </c>
      <c r="CY40" s="20">
        <f>+IF($B$5-AK$6&lt;365/12,AK40,IF($B$5-AK$6&lt;365*2/12,AK40*0.93,IF($B$5-AK$6&lt;365*3/12,AK40*0.86,IF($B$5-AK$6&lt;365*4/12,AK40*0.79,IF($B$5-AK$6&lt;365*5/12,AK40*0.72,IF($B$5-AK$6&lt;365*6/12,AK40*0.65,IF($B$5-AK$6&lt;365*7/12,AK40*0.58,IF($B$5-AK$6&lt;365*8/12,AK40*0.51,0))))))))+IF($B$5-AK$6&gt;365,0,IF($B$5-AK$6&gt;365*11/12,AK40*0.23,IF($B$5-AK$6&gt;365*10/12,AK40*0.3,IF($B$5-AK$6&gt;365*9/12,AK40*0.37,IF($B$5-AK$6&gt;365*8/12,AK40*0.44,0)))))</f>
        <v>0</v>
      </c>
      <c r="CZ40" s="20">
        <f>+IF($B$5-AL$6&lt;365/12,AL40,IF($B$5-AL$6&lt;365*2/12,AL40*0.93,IF($B$5-AL$6&lt;365*3/12,AL40*0.86,IF($B$5-AL$6&lt;365*4/12,AL40*0.79,IF($B$5-AL$6&lt;365*5/12,AL40*0.72,IF($B$5-AL$6&lt;365*6/12,AL40*0.65,IF($B$5-AL$6&lt;365*7/12,AL40*0.58,IF($B$5-AL$6&lt;365*8/12,AL40*0.51,0))))))))+IF($B$5-AL$6&gt;365,0,IF($B$5-AL$6&gt;365*11/12,AL40*0.23,IF($B$5-AL$6&gt;365*10/12,AL40*0.3,IF($B$5-AL$6&gt;365*9/12,AL40*0.37,IF($B$5-AL$6&gt;365*8/12,AL40*0.44,0)))))</f>
        <v>0</v>
      </c>
      <c r="DA40" s="20">
        <f>+IF($B$5-AM$6&lt;365/12,AM40,IF($B$5-AM$6&lt;365*2/12,AM40*0.93,IF($B$5-AM$6&lt;365*3/12,AM40*0.86,IF($B$5-AM$6&lt;365*4/12,AM40*0.79,IF($B$5-AM$6&lt;365*5/12,AM40*0.72,IF($B$5-AM$6&lt;365*6/12,AM40*0.65,IF($B$5-AM$6&lt;365*7/12,AM40*0.58,IF($B$5-AM$6&lt;365*8/12,AM40*0.51,0))))))))+IF($B$5-AM$6&gt;365,0,IF($B$5-AM$6&gt;365*11/12,AM40*0.23,IF($B$5-AM$6&gt;365*10/12,AM40*0.3,IF($B$5-AM$6&gt;365*9/12,AM40*0.37,IF($B$5-AM$6&gt;365*8/12,AM40*0.44,0)))))</f>
        <v>0</v>
      </c>
      <c r="DB40" s="20">
        <f>+IF($B$5-AN$6&lt;365/12,AN40,IF($B$5-AN$6&lt;365*2/12,AN40*0.93,IF($B$5-AN$6&lt;365*3/12,AN40*0.86,IF($B$5-AN$6&lt;365*4/12,AN40*0.79,IF($B$5-AN$6&lt;365*5/12,AN40*0.72,IF($B$5-AN$6&lt;365*6/12,AN40*0.65,IF($B$5-AN$6&lt;365*7/12,AN40*0.58,IF($B$5-AN$6&lt;365*8/12,AN40*0.51,0))))))))+IF($B$5-AN$6&gt;365,0,IF($B$5-AN$6&gt;365*11/12,AN40*0.23,IF($B$5-AN$6&gt;365*10/12,AN40*0.3,IF($B$5-AN$6&gt;365*9/12,AN40*0.37,IF($B$5-AN$6&gt;365*8/12,AN40*0.44,0)))))</f>
        <v>0</v>
      </c>
      <c r="DC40" s="20">
        <f>+IF($B$5-AO$6&lt;365/12,AO40,IF($B$5-AO$6&lt;365*2/12,AO40*0.93,IF($B$5-AO$6&lt;365*3/12,AO40*0.86,IF($B$5-AO$6&lt;365*4/12,AO40*0.79,IF($B$5-AO$6&lt;365*5/12,AO40*0.72,IF($B$5-AO$6&lt;365*6/12,AO40*0.65,IF($B$5-AO$6&lt;365*7/12,AO40*0.58,IF($B$5-AO$6&lt;365*8/12,AO40*0.51,0))))))))+IF($B$5-AO$6&gt;365,0,IF($B$5-AO$6&gt;365*11/12,AO40*0.23,IF($B$5-AO$6&gt;365*10/12,AO40*0.3,IF($B$5-AO$6&gt;365*9/12,AO40*0.37,IF($B$5-AO$6&gt;365*8/12,AO40*0.44,0)))))</f>
        <v>0</v>
      </c>
      <c r="DD40" s="20">
        <f>+IF($B$5-AP$6&lt;365/12,AP40,IF($B$5-AP$6&lt;365*2/12,AP40*0.93,IF($B$5-AP$6&lt;365*3/12,AP40*0.86,IF($B$5-AP$6&lt;365*4/12,AP40*0.79,IF($B$5-AP$6&lt;365*5/12,AP40*0.72,IF($B$5-AP$6&lt;365*6/12,AP40*0.65,IF($B$5-AP$6&lt;365*7/12,AP40*0.58,IF($B$5-AP$6&lt;365*8/12,AP40*0.51,0))))))))+IF($B$5-AP$6&gt;365,0,IF($B$5-AP$6&gt;365*11/12,AP40*0.23,IF($B$5-AP$6&gt;365*10/12,AP40*0.3,IF($B$5-AP$6&gt;365*9/12,AP40*0.37,IF($B$5-AP$6&gt;365*8/12,AP40*0.44,0)))))</f>
        <v>0</v>
      </c>
      <c r="DE40" s="20">
        <f>+IF($B$5-AQ$6&lt;365/12,AQ40,IF($B$5-AQ$6&lt;365*2/12,AQ40*0.93,IF($B$5-AQ$6&lt;365*3/12,AQ40*0.86,IF($B$5-AQ$6&lt;365*4/12,AQ40*0.79,IF($B$5-AQ$6&lt;365*5/12,AQ40*0.72,IF($B$5-AQ$6&lt;365*6/12,AQ40*0.65,IF($B$5-AQ$6&lt;365*7/12,AQ40*0.58,IF($B$5-AQ$6&lt;365*8/12,AQ40*0.51,0))))))))+IF($B$5-AQ$6&gt;365,0,IF($B$5-AQ$6&gt;365*11/12,AQ40*0.23,IF($B$5-AQ$6&gt;365*10/12,AQ40*0.3,IF($B$5-AQ$6&gt;365*9/12,AQ40*0.37,IF($B$5-AQ$6&gt;365*8/12,AQ40*0.44,0)))))</f>
        <v>0</v>
      </c>
      <c r="DF40" s="20">
        <f>+IF($B$5-AR$6&lt;365/12,AR40,IF($B$5-AR$6&lt;365*2/12,AR40*0.93,IF($B$5-AR$6&lt;365*3/12,AR40*0.86,IF($B$5-AR$6&lt;365*4/12,AR40*0.79,IF($B$5-AR$6&lt;365*5/12,AR40*0.72,IF($B$5-AR$6&lt;365*6/12,AR40*0.65,IF($B$5-AR$6&lt;365*7/12,AR40*0.58,IF($B$5-AR$6&lt;365*8/12,AR40*0.51,0))))))))+IF($B$5-AR$6&gt;365,0,IF($B$5-AR$6&gt;365*11/12,AR40*0.23,IF($B$5-AR$6&gt;365*10/12,AR40*0.3,IF($B$5-AR$6&gt;365*9/12,AR40*0.37,IF($B$5-AR$6&gt;365*8/12,AR40*0.44,0)))))</f>
        <v>0</v>
      </c>
      <c r="DG40" s="20">
        <f>+IF($B$5-AS$6&lt;365/12,AS40,IF($B$5-AS$6&lt;365*2/12,AS40*0.93,IF($B$5-AS$6&lt;365*3/12,AS40*0.86,IF($B$5-AS$6&lt;365*4/12,AS40*0.79,IF($B$5-AS$6&lt;365*5/12,AS40*0.72,IF($B$5-AS$6&lt;365*6/12,AS40*0.65,IF($B$5-AS$6&lt;365*7/12,AS40*0.58,IF($B$5-AS$6&lt;365*8/12,AS40*0.51,0))))))))+IF($B$5-AS$6&gt;365,0,IF($B$5-AS$6&gt;365*11/12,AS40*0.23,IF($B$5-AS$6&gt;365*10/12,AS40*0.3,IF($B$5-AS$6&gt;365*9/12,AS40*0.37,IF($B$5-AS$6&gt;365*8/12,AS40*0.44,0)))))</f>
        <v>0</v>
      </c>
      <c r="DH40" s="21">
        <f>+IF($B$5-AT$6&lt;365/12,AT40,IF($B$5-AT$6&lt;365*2/12,AT40*0.93,IF($B$5-AT$6&lt;365*3/12,AT40*0.86,IF($B$5-AT$6&lt;365*4/12,AT40*0.79,IF($B$5-AT$6&lt;365*5/12,AT40*0.72,IF($B$5-AT$6&lt;365*6/12,AT40*0.65,IF($B$5-AT$6&lt;365*7/12,AT40*0.58,IF($B$5-AT$6&lt;365*8/12,AT40*0.51,0))))))))+IF($B$5-AT$6&gt;365,0,IF($B$5-AT$6&gt;365*11/12,AT40*0.23,IF($B$5-AT$6&gt;365*10/12,AT40*0.3,IF($B$5-AT$6&gt;365*9/12,AT40*0.37,IF($B$5-AT$6&gt;365*8/12,AT40*0.44,0)))))</f>
        <v>0</v>
      </c>
      <c r="DI40" s="20">
        <f>+IF($B$5-AU$6&lt;365/12,AU40,IF($B$5-AU$6&lt;365*2/12,AU40*0.93,IF($B$5-AU$6&lt;365*3/12,AU40*0.86,IF($B$5-AU$6&lt;365*4/12,AU40*0.79,IF($B$5-AU$6&lt;365*5/12,AU40*0.72,IF($B$5-AU$6&lt;365*6/12,AU40*0.65,IF($B$5-AU$6&lt;365*7/12,AU40*0.58,IF($B$5-AU$6&lt;365*8/12,AU40*0.51,0))))))))+IF($B$5-AU$6&gt;365,0,IF($B$5-AU$6&gt;365*11/12,AU40*0.23,IF($B$5-AU$6&gt;365*10/12,AU40*0.3,IF($B$5-AU$6&gt;365*9/12,AU40*0.37,IF($B$5-AU$6&gt;365*8/12,AU40*0.44,0)))))</f>
        <v>0</v>
      </c>
      <c r="DJ40" s="20">
        <f>+IF($B$5-AV$6&lt;365/12,AV40,IF($B$5-AV$6&lt;365*2/12,AV40*0.93,IF($B$5-AV$6&lt;365*3/12,AV40*0.86,IF($B$5-AV$6&lt;365*4/12,AV40*0.79,IF($B$5-AV$6&lt;365*5/12,AV40*0.72,IF($B$5-AV$6&lt;365*6/12,AV40*0.65,IF($B$5-AV$6&lt;365*7/12,AV40*0.58,IF($B$5-AV$6&lt;365*8/12,AV40*0.51,0))))))))+IF($B$5-AV$6&gt;365,0,IF($B$5-AV$6&gt;365*11/12,AV40*0.23,IF($B$5-AV$6&gt;365*10/12,AV40*0.3,IF($B$5-AV$6&gt;365*9/12,AV40*0.37,IF($B$5-AV$6&gt;365*8/12,AV40*0.44,0)))))</f>
        <v>0</v>
      </c>
      <c r="DK40" s="20">
        <f>+IF($B$5-AW$6&lt;365/12,AW40,IF($B$5-AW$6&lt;365*2/12,AW40*0.93,IF($B$5-AW$6&lt;365*3/12,AW40*0.86,IF($B$5-AW$6&lt;365*4/12,AW40*0.79,IF($B$5-AW$6&lt;365*5/12,AW40*0.72,IF($B$5-AW$6&lt;365*6/12,AW40*0.65,IF($B$5-AW$6&lt;365*7/12,AW40*0.58,IF($B$5-AW$6&lt;365*8/12,AW40*0.51,0))))))))+IF($B$5-AW$6&gt;365,0,IF($B$5-AW$6&gt;365*11/12,AW40*0.23,IF($B$5-AW$6&gt;365*10/12,AW40*0.3,IF($B$5-AW$6&gt;365*9/12,AW40*0.37,IF($B$5-AW$6&gt;365*8/12,AW40*0.44,0)))))</f>
        <v>0</v>
      </c>
      <c r="DL40" s="20">
        <f>+IF($B$5-AX$6&lt;365/12,AX40,IF($B$5-AX$6&lt;365*2/12,AX40*0.93,IF($B$5-AX$6&lt;365*3/12,AX40*0.86,IF($B$5-AX$6&lt;365*4/12,AX40*0.79,IF($B$5-AX$6&lt;365*5/12,AX40*0.72,IF($B$5-AX$6&lt;365*6/12,AX40*0.65,IF($B$5-AX$6&lt;365*7/12,AX40*0.58,IF($B$5-AX$6&lt;365*8/12,AX40*0.51,0))))))))+IF($B$5-AX$6&gt;365,0,IF($B$5-AX$6&gt;365*11/12,AX40*0.23,IF($B$5-AX$6&gt;365*10/12,AX40*0.3,IF($B$5-AX$6&gt;365*9/12,AX40*0.37,IF($B$5-AX$6&gt;365*8/12,AX40*0.44,0)))))</f>
        <v>0</v>
      </c>
      <c r="DM40" s="20">
        <f>+IF($B$5-AY$6&lt;365/12,AY40,IF($B$5-AY$6&lt;365*2/12,AY40*0.93,IF($B$5-AY$6&lt;365*3/12,AY40*0.86,IF($B$5-AY$6&lt;365*4/12,AY40*0.79,IF($B$5-AY$6&lt;365*5/12,AY40*0.72,IF($B$5-AY$6&lt;365*6/12,AY40*0.65,IF($B$5-AY$6&lt;365*7/12,AY40*0.58,IF($B$5-AY$6&lt;365*8/12,AY40*0.51,0))))))))+IF($B$5-AY$6&gt;365,0,IF($B$5-AY$6&gt;365*11/12,AY40*0.23,IF($B$5-AY$6&gt;365*10/12,AY40*0.3,IF($B$5-AY$6&gt;365*9/12,AY40*0.37,IF($B$5-AY$6&gt;365*8/12,AY40*0.44,0)))))</f>
        <v>0</v>
      </c>
      <c r="DN40" s="20">
        <f>+IF($B$5-AZ$6&lt;365/12,AZ40,IF($B$5-AZ$6&lt;365*2/12,AZ40*0.93,IF($B$5-AZ$6&lt;365*3/12,AZ40*0.86,IF($B$5-AZ$6&lt;365*4/12,AZ40*0.79,IF($B$5-AZ$6&lt;365*5/12,AZ40*0.72,IF($B$5-AZ$6&lt;365*6/12,AZ40*0.65,IF($B$5-AZ$6&lt;365*7/12,AZ40*0.58,IF($B$5-AZ$6&lt;365*8/12,AZ40*0.51,0))))))))+IF($B$5-AZ$6&gt;365,0,IF($B$5-AZ$6&gt;365*11/12,AZ40*0.23,IF($B$5-AZ$6&gt;365*10/12,AZ40*0.3,IF($B$5-AZ$6&gt;365*9/12,AZ40*0.37,IF($B$5-AZ$6&gt;365*8/12,AZ40*0.44,0)))))</f>
        <v>0</v>
      </c>
      <c r="DO40" s="20">
        <f>+IF($B$5-BA$6&lt;365/12,BA40,IF($B$5-BA$6&lt;365*2/12,BA40*0.93,IF($B$5-BA$6&lt;365*3/12,BA40*0.86,IF($B$5-BA$6&lt;365*4/12,BA40*0.79,IF($B$5-BA$6&lt;365*5/12,BA40*0.72,IF($B$5-BA$6&lt;365*6/12,BA40*0.65,IF($B$5-BA$6&lt;365*7/12,BA40*0.58,IF($B$5-BA$6&lt;365*8/12,BA40*0.51,0))))))))+IF($B$5-BA$6&gt;365,0,IF($B$5-BA$6&gt;365*11/12,BA40*0.23,IF($B$5-BA$6&gt;365*10/12,BA40*0.3,IF($B$5-BA$6&gt;365*9/12,BA40*0.37,IF($B$5-BA$6&gt;365*8/12,BA40*0.44,0)))))</f>
        <v>0</v>
      </c>
      <c r="DP40" s="20">
        <f>+IF($B$5-BB$6&lt;365/12,BB40,IF($B$5-BB$6&lt;365*2/12,BB40*0.93,IF($B$5-BB$6&lt;365*3/12,BB40*0.86,IF($B$5-BB$6&lt;365*4/12,BB40*0.79,IF($B$5-BB$6&lt;365*5/12,BB40*0.72,IF($B$5-BB$6&lt;365*6/12,BB40*0.65,IF($B$5-BB$6&lt;365*7/12,BB40*0.58,IF($B$5-BB$6&lt;365*8/12,BB40*0.51,0))))))))+IF($B$5-BB$6&gt;365,0,IF($B$5-BB$6&gt;365*11/12,BB40*0.23,IF($B$5-BB$6&gt;365*10/12,BB40*0.3,IF($B$5-BB$6&gt;365*9/12,BB40*0.37,IF($B$5-BB$6&gt;365*8/12,BB40*0.44,0)))))</f>
        <v>0</v>
      </c>
      <c r="DQ40" s="20">
        <f>+IF($B$5-BC$6&lt;365/12,BC40,IF($B$5-BC$6&lt;365*2/12,BC40*0.93,IF($B$5-BC$6&lt;365*3/12,BC40*0.86,IF($B$5-BC$6&lt;365*4/12,BC40*0.79,IF($B$5-BC$6&lt;365*5/12,BC40*0.72,IF($B$5-BC$6&lt;365*6/12,BC40*0.65,IF($B$5-BC$6&lt;365*7/12,BC40*0.58,IF($B$5-BC$6&lt;365*8/12,BC40*0.51,0))))))))+IF($B$5-BC$6&gt;365,0,IF($B$5-BC$6&gt;365*11/12,BC40*0.23,IF($B$5-BC$6&gt;365*10/12,BC40*0.3,IF($B$5-BC$6&gt;365*9/12,BC40*0.37,IF($B$5-BC$6&gt;365*8/12,BC40*0.44,0)))))</f>
        <v>0</v>
      </c>
      <c r="DR40" s="20">
        <f>+IF($B$5-BD$6&lt;365/12,BD40,IF($B$5-BD$6&lt;365*2/12,BD40*0.93,IF($B$5-BD$6&lt;365*3/12,BD40*0.86,IF($B$5-BD$6&lt;365*4/12,BD40*0.79,IF($B$5-BD$6&lt;365*5/12,BD40*0.72,IF($B$5-BD$6&lt;365*6/12,BD40*0.65,IF($B$5-BD$6&lt;365*7/12,BD40*0.58,IF($B$5-BD$6&lt;365*8/12,BD40*0.51,0))))))))+IF($B$5-BD$6&gt;365,0,IF($B$5-BD$6&gt;365*11/12,BD40*0.23,IF($B$5-BD$6&gt;365*10/12,BD40*0.3,IF($B$5-BD$6&gt;365*9/12,BD40*0.37,IF($B$5-BD$6&gt;365*8/12,BD40*0.44,0)))))</f>
        <v>0</v>
      </c>
      <c r="DS40" s="20">
        <f>+IF($B$5-BE$6&lt;365/12,BE40,IF($B$5-BE$6&lt;365*2/12,BE40*0.93,IF($B$5-BE$6&lt;365*3/12,BE40*0.86,IF($B$5-BE$6&lt;365*4/12,BE40*0.79,IF($B$5-BE$6&lt;365*5/12,BE40*0.72,IF($B$5-BE$6&lt;365*6/12,BE40*0.65,IF($B$5-BE$6&lt;365*7/12,BE40*0.58,IF($B$5-BE$6&lt;365*8/12,BE40*0.51,0))))))))+IF($B$5-BE$6&gt;365,0,IF($B$5-BE$6&gt;365*11/12,BE40*0.23,IF($B$5-BE$6&gt;365*10/12,BE40*0.3,IF($B$5-BE$6&gt;365*9/12,BE40*0.37,IF($B$5-BE$6&gt;365*8/12,BE40*0.44,0)))))</f>
        <v>0</v>
      </c>
      <c r="DT40" s="20">
        <f>+IF($B$5-BF$6&lt;365/12,BF40,IF($B$5-BF$6&lt;365*2/12,BF40*0.93,IF($B$5-BF$6&lt;365*3/12,BF40*0.86,IF($B$5-BF$6&lt;365*4/12,BF40*0.79,IF($B$5-BF$6&lt;365*5/12,BF40*0.72,IF($B$5-BF$6&lt;365*6/12,BF40*0.65,IF($B$5-BF$6&lt;365*7/12,BF40*0.58,IF($B$5-BF$6&lt;365*8/12,BF40*0.51,0))))))))+IF($B$5-BF$6&gt;365,0,IF($B$5-BF$6&gt;365*11/12,BF40*0.23,IF($B$5-BF$6&gt;365*10/12,BF40*0.3,IF($B$5-BF$6&gt;365*9/12,BF40*0.37,IF($B$5-BF$6&gt;365*8/12,BF40*0.44,0)))))</f>
        <v>0</v>
      </c>
      <c r="DU40" s="20">
        <f>+IF($B$5-BG$6&lt;365/12,BG40,IF($B$5-BG$6&lt;365*2/12,BG40*0.93,IF($B$5-BG$6&lt;365*3/12,BG40*0.86,IF($B$5-BG$6&lt;365*4/12,BG40*0.79,IF($B$5-BG$6&lt;365*5/12,BG40*0.72,IF($B$5-BG$6&lt;365*6/12,BG40*0.65,IF($B$5-BG$6&lt;365*7/12,BG40*0.58,IF($B$5-BG$6&lt;365*8/12,BG40*0.51,0))))))))+IF($B$5-BG$6&gt;365,0,IF($B$5-BG$6&gt;365*11/12,BG40*0.23,IF($B$5-BG$6&gt;365*10/12,BG40*0.3,IF($B$5-BG$6&gt;365*9/12,BG40*0.37,IF($B$5-BG$6&gt;365*8/12,BG40*0.44,0)))))</f>
        <v>0</v>
      </c>
      <c r="DV40" s="20">
        <f>+IF($B$5-BH$6&lt;365/12,BH40,IF($B$5-BH$6&lt;365*2/12,BH40*0.93,IF($B$5-BH$6&lt;365*3/12,BH40*0.86,IF($B$5-BH$6&lt;365*4/12,BH40*0.79,IF($B$5-BH$6&lt;365*5/12,BH40*0.72,IF($B$5-BH$6&lt;365*6/12,BH40*0.65,IF($B$5-BH$6&lt;365*7/12,BH40*0.58,IF($B$5-BH$6&lt;365*8/12,BH40*0.51,0))))))))+IF($B$5-BH$6&gt;365,0,IF($B$5-BH$6&gt;365*11/12,BH40*0.23,IF($B$5-BH$6&gt;365*10/12,BH40*0.3,IF($B$5-BH$6&gt;365*9/12,BH40*0.37,IF($B$5-BH$6&gt;365*8/12,BH40*0.44,0)))))</f>
        <v>0</v>
      </c>
      <c r="DW40" s="20">
        <f>+IF($B$5-BI$6&lt;365/12,BI40,IF($B$5-BI$6&lt;365*2/12,BI40*0.93,IF($B$5-BI$6&lt;365*3/12,BI40*0.86,IF($B$5-BI$6&lt;365*4/12,BI40*0.79,IF($B$5-BI$6&lt;365*5/12,BI40*0.72,IF($B$5-BI$6&lt;365*6/12,BI40*0.65,IF($B$5-BI$6&lt;365*7/12,BI40*0.58,IF($B$5-BI$6&lt;365*8/12,BI40*0.51,0))))))))+IF($B$5-BI$6&gt;365,0,IF($B$5-BI$6&gt;365*11/12,BI40*0.23,IF($B$5-BI$6&gt;365*10/12,BI40*0.3,IF($B$5-BI$6&gt;365*9/12,BI40*0.37,IF($B$5-BI$6&gt;365*8/12,BI40*0.44,0)))))</f>
        <v>0</v>
      </c>
      <c r="DX40" s="20">
        <f>+IF($B$5-BJ$6&lt;365/12,BJ40,IF($B$5-BJ$6&lt;365*2/12,BJ40*0.93,IF($B$5-BJ$6&lt;365*3/12,BJ40*0.86,IF($B$5-BJ$6&lt;365*4/12,BJ40*0.79,IF($B$5-BJ$6&lt;365*5/12,BJ40*0.72,IF($B$5-BJ$6&lt;365*6/12,BJ40*0.65,IF($B$5-BJ$6&lt;365*7/12,BJ40*0.58,IF($B$5-BJ$6&lt;365*8/12,BJ40*0.51,0))))))))+IF($B$5-BJ$6&gt;365,0,IF($B$5-BJ$6&gt;365*11/12,BJ40*0.23,IF($B$5-BJ$6&gt;365*10/12,BJ40*0.3,IF($B$5-BJ$6&gt;365*9/12,BJ40*0.37,IF($B$5-BJ$6&gt;365*8/12,BJ40*0.44,0)))))</f>
        <v>0</v>
      </c>
      <c r="DY40" s="20">
        <f>+IF($B$5-BK$6&lt;365/12,BK40,IF($B$5-BK$6&lt;365*2/12,BK40*0.93,IF($B$5-BK$6&lt;365*3/12,BK40*0.86,IF($B$5-BK$6&lt;365*4/12,BK40*0.79,IF($B$5-BK$6&lt;365*5/12,BK40*0.72,IF($B$5-BK$6&lt;365*6/12,BK40*0.65,IF($B$5-BK$6&lt;365*7/12,BK40*0.58,IF($B$5-BK$6&lt;365*8/12,BK40*0.51,0))))))))+IF($B$5-BK$6&gt;365,0,IF($B$5-BK$6&gt;365*11/12,BK40*0.23,IF($B$5-BK$6&gt;365*10/12,BK40*0.3,IF($B$5-BK$6&gt;365*9/12,BK40*0.37,IF($B$5-BK$6&gt;365*8/12,BK40*0.44,0)))))</f>
        <v>0</v>
      </c>
      <c r="DZ40" s="20">
        <f>+IF($B$5-BL$6&lt;365/12,BL40,IF($B$5-BL$6&lt;365*2/12,BL40*0.93,IF($B$5-BL$6&lt;365*3/12,BL40*0.86,IF($B$5-BL$6&lt;365*4/12,BL40*0.79,IF($B$5-BL$6&lt;365*5/12,BL40*0.72,IF($B$5-BL$6&lt;365*6/12,BL40*0.65,IF($B$5-BL$6&lt;365*7/12,BL40*0.58,IF($B$5-BL$6&lt;365*8/12,BL40*0.51,0))))))))+IF($B$5-BL$6&gt;365,0,IF($B$5-BL$6&gt;365*11/12,BL40*0.23,IF($B$5-BL$6&gt;365*10/12,BL40*0.3,IF($B$5-BL$6&gt;365*9/12,BL40*0.37,IF($B$5-BL$6&gt;365*8/12,BL40*0.44,0)))))</f>
        <v>0</v>
      </c>
      <c r="EA40" s="20">
        <f>+IF($B$5-BM$6&lt;365/12,BM40,IF($B$5-BM$6&lt;365*2/12,BM40*0.93,IF($B$5-BM$6&lt;365*3/12,BM40*0.86,IF($B$5-BM$6&lt;365*4/12,BM40*0.79,IF($B$5-BM$6&lt;365*5/12,BM40*0.72,IF($B$5-BM$6&lt;365*6/12,BM40*0.65,IF($B$5-BM$6&lt;365*7/12,BM40*0.58,IF($B$5-BM$6&lt;365*8/12,BM40*0.51,0))))))))+IF($B$5-BM$6&gt;365,0,IF($B$5-BM$6&gt;365*11/12,BM40*0.23,IF($B$5-BM$6&gt;365*10/12,BM40*0.3,IF($B$5-BM$6&gt;365*9/12,BM40*0.37,IF($B$5-BM$6&gt;365*8/12,BM40*0.44,0)))))</f>
        <v>0</v>
      </c>
      <c r="EB40" s="20">
        <f>+IF($B$5-BN$6&lt;365/12,BN40,IF($B$5-BN$6&lt;365*2/12,BN40*0.93,IF($B$5-BN$6&lt;365*3/12,BN40*0.86,IF($B$5-BN$6&lt;365*4/12,BN40*0.79,IF($B$5-BN$6&lt;365*5/12,BN40*0.72,IF($B$5-BN$6&lt;365*6/12,BN40*0.65,IF($B$5-BN$6&lt;365*7/12,BN40*0.58,IF($B$5-BN$6&lt;365*8/12,BN40*0.51,0))))))))+IF($B$5-BN$6&gt;365,0,IF($B$5-BN$6&gt;365*11/12,BN40*0.23,IF($B$5-BN$6&gt;365*10/12,BN40*0.3,IF($B$5-BN$6&gt;365*9/12,BN40*0.37,IF($B$5-BN$6&gt;365*8/12,BN40*0.44,0)))))</f>
        <v>0</v>
      </c>
      <c r="EC40" s="20">
        <f>+IF($B$5-BO$6&lt;365/12,BO40,IF($B$5-BO$6&lt;365*2/12,BO40*0.93,IF($B$5-BO$6&lt;365*3/12,BO40*0.86,IF($B$5-BO$6&lt;365*4/12,BO40*0.79,IF($B$5-BO$6&lt;365*5/12,BO40*0.72,IF($B$5-BO$6&lt;365*6/12,BO40*0.65,IF($B$5-BO$6&lt;365*7/12,BO40*0.58,IF($B$5-BO$6&lt;365*8/12,BO40*0.51,0))))))))+IF($B$5-BO$6&gt;365,0,IF($B$5-BO$6&gt;365*11/12,BO40*0.23,IF($B$5-BO$6&gt;365*10/12,BO40*0.3,IF($B$5-BO$6&gt;365*9/12,BO40*0.37,IF($B$5-BO$6&gt;365*8/12,BO40*0.44,0)))))</f>
        <v>0</v>
      </c>
      <c r="ED40" s="20">
        <f>+IF($B$5-BP$6&lt;365/12,BP40,IF($B$5-BP$6&lt;365*2/12,BP40*0.93,IF($B$5-BP$6&lt;365*3/12,BP40*0.86,IF($B$5-BP$6&lt;365*4/12,BP40*0.79,IF($B$5-BP$6&lt;365*5/12,BP40*0.72,IF($B$5-BP$6&lt;365*6/12,BP40*0.65,IF($B$5-BP$6&lt;365*7/12,BP40*0.58,IF($B$5-BP$6&lt;365*8/12,BP40*0.51,0))))))))+IF($B$5-BP$6&gt;365,0,IF($B$5-BP$6&gt;365*11/12,BP40*0.23,IF($B$5-BP$6&gt;365*10/12,BP40*0.3,IF($B$5-BP$6&gt;365*9/12,BP40*0.37,IF($B$5-BP$6&gt;365*8/12,BP40*0.44,0)))))</f>
        <v>0</v>
      </c>
      <c r="EE40" s="20"/>
      <c r="EF40" s="22">
        <f>SUM(BS40:EE40)</f>
        <v>23</v>
      </c>
      <c r="EG40" s="26">
        <f t="shared" si="12"/>
        <v>1</v>
      </c>
      <c r="EH40" s="17" t="str">
        <f t="shared" si="13"/>
        <v>Okira Quintero</v>
      </c>
      <c r="EI40" s="33">
        <v>34</v>
      </c>
      <c r="EJ40" s="32">
        <f t="shared" si="11"/>
        <v>23</v>
      </c>
    </row>
    <row r="41" spans="2:141" ht="15" x14ac:dyDescent="0.2">
      <c r="B41" s="29">
        <f t="shared" si="10"/>
        <v>35</v>
      </c>
      <c r="C41" s="17" t="s">
        <v>115</v>
      </c>
      <c r="D41" s="17" t="s">
        <v>83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>
        <v>25.6</v>
      </c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26">
        <f>COUNT(D41:BQ41)</f>
        <v>1</v>
      </c>
      <c r="BS41" s="21">
        <f>+IF($B$5-E$6&lt;365/12,E41,IF($B$5-E$6&lt;365*2/12,E41*0.93,IF($B$5-E$6&lt;365*3/12,E41*0.86,IF($B$5-E$6&lt;365*4/12,E41*0.79,IF($B$5-E$6&lt;365*5/12,E41*0.72,IF($B$5-E$6&lt;365*6/12,E41*0.65,IF($B$5-E$6&lt;365*7/12,E41*0.58,IF($B$5-E$6&lt;365*8/12,E41*0.51,0))))))))+IF($B$5-E$6&gt;365,0,IF($B$5-E$6&gt;365*11/12,E41*0.23,IF($B$5-E$6&gt;365*10/12,E41*0.3,IF($B$5-E$6&gt;365*9/12,E41*0.37,IF($B$5-E$6&gt;365*8/12,E41*0.44,0)))))</f>
        <v>0</v>
      </c>
      <c r="BT41" s="21">
        <f>+IF($B$5-F$6&lt;365/12,F41,IF($B$5-F$6&lt;365*2/12,F41*0.93,IF($B$5-F$6&lt;365*3/12,F41*0.86,IF($B$5-F$6&lt;365*4/12,F41*0.79,IF($B$5-F$6&lt;365*5/12,F41*0.72,IF($B$5-F$6&lt;365*6/12,F41*0.65,IF($B$5-F$6&lt;365*7/12,F41*0.58,IF($B$5-F$6&lt;365*8/12,F41*0.51,0))))))))+IF($B$5-F$6&gt;365,0,IF($B$5-F$6&gt;365*11/12,F41*0.23,IF($B$5-F$6&gt;365*10/12,F41*0.3,IF($B$5-F$6&gt;365*9/12,F41*0.37,IF($B$5-F$6&gt;365*8/12,F41*0.44,0)))))</f>
        <v>0</v>
      </c>
      <c r="BU41" s="21">
        <f>+IF($B$5-G$6&lt;365/12,G41,IF($B$5-G$6&lt;365*2/12,G41*0.93,IF($B$5-G$6&lt;365*3/12,G41*0.86,IF($B$5-G$6&lt;365*4/12,G41*0.79,IF($B$5-G$6&lt;365*5/12,G41*0.72,IF($B$5-G$6&lt;365*6/12,G41*0.65,IF($B$5-G$6&lt;365*7/12,G41*0.58,IF($B$5-G$6&lt;365*8/12,G41*0.51,0))))))))+IF($B$5-G$6&gt;365,0,IF($B$5-G$6&gt;365*11/12,G41*0.23,IF($B$5-G$6&gt;365*10/12,G41*0.3,IF($B$5-G$6&gt;365*9/12,G41*0.37,IF($B$5-G$6&gt;365*8/12,G41*0.44,0)))))</f>
        <v>0</v>
      </c>
      <c r="BV41" s="21">
        <f>+IF($B$5-H$6&lt;365/12,H41,IF($B$5-H$6&lt;365*2/12,H41*0.93,IF($B$5-H$6&lt;365*3/12,H41*0.86,IF($B$5-H$6&lt;365*4/12,H41*0.79,IF($B$5-H$6&lt;365*5/12,H41*0.72,IF($B$5-H$6&lt;365*6/12,H41*0.65,IF($B$5-H$6&lt;365*7/12,H41*0.58,IF($B$5-H$6&lt;365*8/12,H41*0.51,0))))))))+IF($B$5-H$6&gt;365,0,IF($B$5-H$6&gt;365*11/12,H41*0.23,IF($B$5-H$6&gt;365*10/12,H41*0.3,IF($B$5-H$6&gt;365*9/12,H41*0.37,IF($B$5-H$6&gt;365*8/12,H41*0.44,0)))))</f>
        <v>0</v>
      </c>
      <c r="BW41" s="21">
        <f>+IF($B$5-I$6&lt;365/12,I41,IF($B$5-I$6&lt;365*2/12,I41*0.93,IF($B$5-I$6&lt;365*3/12,I41*0.86,IF($B$5-I$6&lt;365*4/12,I41*0.79,IF($B$5-I$6&lt;365*5/12,I41*0.72,IF($B$5-I$6&lt;365*6/12,I41*0.65,IF($B$5-I$6&lt;365*7/12,I41*0.58,IF($B$5-I$6&lt;365*8/12,I41*0.51,0))))))))+IF($B$5-I$6&gt;365,0,IF($B$5-I$6&gt;365*11/12,I41*0.23,IF($B$5-I$6&gt;365*10/12,I41*0.3,IF($B$5-I$6&gt;365*9/12,I41*0.37,IF($B$5-I$6&gt;365*8/12,I41*0.44,0)))))</f>
        <v>0</v>
      </c>
      <c r="BX41" s="21">
        <f>+IF($B$5-J$6&lt;365/12,J41,IF($B$5-J$6&lt;365*2/12,J41*0.93,IF($B$5-J$6&lt;365*3/12,J41*0.86,IF($B$5-J$6&lt;365*4/12,J41*0.79,IF($B$5-J$6&lt;365*5/12,J41*0.72,IF($B$5-J$6&lt;365*6/12,J41*0.65,IF($B$5-J$6&lt;365*7/12,J41*0.58,IF($B$5-J$6&lt;365*8/12,J41*0.51,0))))))))+IF($B$5-J$6&gt;365,0,IF($B$5-J$6&gt;365*11/12,J41*0.23,IF($B$5-J$6&gt;365*10/12,J41*0.3,IF($B$5-J$6&gt;365*9/12,J41*0.37,IF($B$5-J$6&gt;365*8/12,J41*0.44,0)))))</f>
        <v>0</v>
      </c>
      <c r="BY41" s="21">
        <f>+IF($B$5-K$6&lt;365/12,K41,IF($B$5-K$6&lt;365*2/12,K41*0.93,IF($B$5-K$6&lt;365*3/12,K41*0.86,IF($B$5-K$6&lt;365*4/12,K41*0.79,IF($B$5-K$6&lt;365*5/12,K41*0.72,IF($B$5-K$6&lt;365*6/12,K41*0.65,IF($B$5-K$6&lt;365*7/12,K41*0.58,IF($B$5-K$6&lt;365*8/12,K41*0.51,0))))))))+IF($B$5-K$6&gt;365,0,IF($B$5-K$6&gt;365*11/12,K41*0.23,IF($B$5-K$6&gt;365*10/12,K41*0.3,IF($B$5-K$6&gt;365*9/12,K41*0.37,IF($B$5-K$6&gt;365*8/12,K41*0.44,0)))))</f>
        <v>0</v>
      </c>
      <c r="BZ41" s="21">
        <f>+IF($B$5-L$6&lt;365/12,L41,IF($B$5-L$6&lt;365*2/12,L41*0.93,IF($B$5-L$6&lt;365*3/12,L41*0.86,IF($B$5-L$6&lt;365*4/12,L41*0.79,IF($B$5-L$6&lt;365*5/12,L41*0.72,IF($B$5-L$6&lt;365*6/12,L41*0.65,IF($B$5-L$6&lt;365*7/12,L41*0.58,IF($B$5-L$6&lt;365*8/12,L41*0.51,0))))))))+IF($B$5-L$6&gt;365,0,IF($B$5-L$6&gt;365*11/12,L41*0.23,IF($B$5-L$6&gt;365*10/12,L41*0.3,IF($B$5-L$6&gt;365*9/12,L41*0.37,IF($B$5-L$6&gt;365*8/12,L41*0.44,0)))))</f>
        <v>0</v>
      </c>
      <c r="CA41" s="21">
        <f>+IF($B$5-M$6&lt;365/12,M41,IF($B$5-M$6&lt;365*2/12,M41*0.93,IF($B$5-M$6&lt;365*3/12,M41*0.86,IF($B$5-M$6&lt;365*4/12,M41*0.79,IF($B$5-M$6&lt;365*5/12,M41*0.72,IF($B$5-M$6&lt;365*6/12,M41*0.65,IF($B$5-M$6&lt;365*7/12,M41*0.58,IF($B$5-M$6&lt;365*8/12,M41*0.51,0))))))))+IF($B$5-M$6&gt;365,0,IF($B$5-M$6&gt;365*11/12,M41*0.23,IF($B$5-M$6&gt;365*10/12,M41*0.3,IF($B$5-M$6&gt;365*9/12,M41*0.37,IF($B$5-M$6&gt;365*8/12,M41*0.44,0)))))</f>
        <v>0</v>
      </c>
      <c r="CB41" s="21">
        <f>+IF($B$5-N$6&lt;365/12,N41,IF($B$5-N$6&lt;365*2/12,N41*0.93,IF($B$5-N$6&lt;365*3/12,N41*0.86,IF($B$5-N$6&lt;365*4/12,N41*0.79,IF($B$5-N$6&lt;365*5/12,N41*0.72,IF($B$5-N$6&lt;365*6/12,N41*0.65,IF($B$5-N$6&lt;365*7/12,N41*0.58,IF($B$5-N$6&lt;365*8/12,N41*0.51,0))))))))+IF($B$5-N$6&gt;365,0,IF($B$5-N$6&gt;365*11/12,N41*0.23,IF($B$5-N$6&gt;365*10/12,N41*0.3,IF($B$5-N$6&gt;365*9/12,N41*0.37,IF($B$5-N$6&gt;365*8/12,N41*0.44,0)))))</f>
        <v>0</v>
      </c>
      <c r="CC41" s="21">
        <f>+IF($B$5-O$6&lt;365/12,O41,IF($B$5-O$6&lt;365*2/12,O41*0.93,IF($B$5-O$6&lt;365*3/12,O41*0.86,IF($B$5-O$6&lt;365*4/12,O41*0.79,IF($B$5-O$6&lt;365*5/12,O41*0.72,IF($B$5-O$6&lt;365*6/12,O41*0.65,IF($B$5-O$6&lt;365*7/12,O41*0.58,IF($B$5-O$6&lt;365*8/12,O41*0.51,0))))))))+IF($B$5-O$6&gt;365,0,IF($B$5-O$6&gt;365*11/12,O41*0.23,IF($B$5-O$6&gt;365*10/12,O41*0.3,IF($B$5-O$6&gt;365*9/12,O41*0.37,IF($B$5-O$6&gt;365*8/12,O41*0.44,0)))))</f>
        <v>0</v>
      </c>
      <c r="CD41" s="21">
        <f>+IF($B$5-P$6&lt;365/12,P41,IF($B$5-P$6&lt;365*2/12,P41*0.93,IF($B$5-P$6&lt;365*3/12,P41*0.86,IF($B$5-P$6&lt;365*4/12,P41*0.79,IF($B$5-P$6&lt;365*5/12,P41*0.72,IF($B$5-P$6&lt;365*6/12,P41*0.65,IF($B$5-P$6&lt;365*7/12,P41*0.58,IF($B$5-P$6&lt;365*8/12,P41*0.51,0))))))))+IF($B$5-P$6&gt;365,0,IF($B$5-P$6&gt;365*11/12,P41*0.23,IF($B$5-P$6&gt;365*10/12,P41*0.3,IF($B$5-P$6&gt;365*9/12,P41*0.37,IF($B$5-P$6&gt;365*8/12,P41*0.44,0)))))</f>
        <v>0</v>
      </c>
      <c r="CE41" s="21">
        <f>+IF($B$5-Q$6&lt;365/12,Q41,IF($B$5-Q$6&lt;365*2/12,Q41*0.93,IF($B$5-Q$6&lt;365*3/12,Q41*0.86,IF($B$5-Q$6&lt;365*4/12,Q41*0.79,IF($B$5-Q$6&lt;365*5/12,Q41*0.72,IF($B$5-Q$6&lt;365*6/12,Q41*0.65,IF($B$5-Q$6&lt;365*7/12,Q41*0.58,IF($B$5-Q$6&lt;365*8/12,Q41*0.51,0))))))))+IF($B$5-Q$6&gt;365,0,IF($B$5-Q$6&gt;365*11/12,Q41*0.23,IF($B$5-Q$6&gt;365*10/12,Q41*0.3,IF($B$5-Q$6&gt;365*9/12,Q41*0.37,IF($B$5-Q$6&gt;365*8/12,Q41*0.44,0)))))</f>
        <v>0</v>
      </c>
      <c r="CF41" s="21">
        <f>+IF($B$5-R$6&lt;365/12,R41,IF($B$5-R$6&lt;365*2/12,R41*0.93,IF($B$5-R$6&lt;365*3/12,R41*0.86,IF($B$5-R$6&lt;365*4/12,R41*0.79,IF($B$5-R$6&lt;365*5/12,R41*0.72,IF($B$5-R$6&lt;365*6/12,R41*0.65,IF($B$5-R$6&lt;365*7/12,R41*0.58,IF($B$5-R$6&lt;365*8/12,R41*0.51,0))))))))+IF($B$5-R$6&gt;365,0,IF($B$5-R$6&gt;365*11/12,R41*0.23,IF($B$5-R$6&gt;365*10/12,R41*0.3,IF($B$5-R$6&gt;365*9/12,R41*0.37,IF($B$5-R$6&gt;365*8/12,R41*0.44,0)))))</f>
        <v>0</v>
      </c>
      <c r="CG41" s="21">
        <f>+IF($B$5-S$6&lt;365/12,S41,IF($B$5-S$6&lt;365*2/12,S41*0.93,IF($B$5-S$6&lt;365*3/12,S41*0.86,IF($B$5-S$6&lt;365*4/12,S41*0.79,IF($B$5-S$6&lt;365*5/12,S41*0.72,IF($B$5-S$6&lt;365*6/12,S41*0.65,IF($B$5-S$6&lt;365*7/12,S41*0.58,IF($B$5-S$6&lt;365*8/12,S41*0.51,0))))))))+IF($B$5-S$6&gt;365,0,IF($B$5-S$6&gt;365*11/12,S41*0.23,IF($B$5-S$6&gt;365*10/12,S41*0.3,IF($B$5-S$6&gt;365*9/12,S41*0.37,IF($B$5-S$6&gt;365*8/12,S41*0.44,0)))))</f>
        <v>0</v>
      </c>
      <c r="CH41" s="21">
        <f>+IF($B$5-T$6&lt;365/12,T41,IF($B$5-T$6&lt;365*2/12,T41*0.93,IF($B$5-T$6&lt;365*3/12,T41*0.86,IF($B$5-T$6&lt;365*4/12,T41*0.79,IF($B$5-T$6&lt;365*5/12,T41*0.72,IF($B$5-T$6&lt;365*6/12,T41*0.65,IF($B$5-T$6&lt;365*7/12,T41*0.58,IF($B$5-T$6&lt;365*8/12,T41*0.51,0))))))))+IF($B$5-T$6&gt;365,0,IF($B$5-T$6&gt;365*11/12,T41*0.23,IF($B$5-T$6&gt;365*10/12,T41*0.3,IF($B$5-T$6&gt;365*9/12,T41*0.37,IF($B$5-T$6&gt;365*8/12,T41*0.44,0)))))</f>
        <v>0</v>
      </c>
      <c r="CI41" s="21">
        <f>+IF($B$5-U$6&lt;365/12,U41,IF($B$5-U$6&lt;365*2/12,U41*0.93,IF($B$5-U$6&lt;365*3/12,U41*0.86,IF($B$5-U$6&lt;365*4/12,U41*0.79,IF($B$5-U$6&lt;365*5/12,U41*0.72,IF($B$5-U$6&lt;365*6/12,U41*0.65,IF($B$5-U$6&lt;365*7/12,U41*0.58,IF($B$5-U$6&lt;365*8/12,U41*0.51,0))))))))+IF($B$5-U$6&gt;365,0,IF($B$5-U$6&gt;365*11/12,U41*0.23,IF($B$5-U$6&gt;365*10/12,U41*0.3,IF($B$5-U$6&gt;365*9/12,U41*0.37,IF($B$5-U$6&gt;365*8/12,U41*0.44,0)))))</f>
        <v>0</v>
      </c>
      <c r="CJ41" s="21">
        <f>+IF($B$5-V$6&lt;365/12,V41,IF($B$5-V$6&lt;365*2/12,V41*0.93,IF($B$5-V$6&lt;365*3/12,V41*0.86,IF($B$5-V$6&lt;365*4/12,V41*0.79,IF($B$5-V$6&lt;365*5/12,V41*0.72,IF($B$5-V$6&lt;365*6/12,V41*0.65,IF($B$5-V$6&lt;365*7/12,V41*0.58,IF($B$5-V$6&lt;365*8/12,V41*0.51,0))))))))+IF($B$5-V$6&gt;365,0,IF($B$5-V$6&gt;365*11/12,V41*0.23,IF($B$5-V$6&gt;365*10/12,V41*0.3,IF($B$5-V$6&gt;365*9/12,V41*0.37,IF($B$5-V$6&gt;365*8/12,V41*0.44,0)))))</f>
        <v>0</v>
      </c>
      <c r="CK41" s="21">
        <f>+IF($B$5-W$6&lt;365/12,W41,IF($B$5-W$6&lt;365*2/12,W41*0.93,IF($B$5-W$6&lt;365*3/12,W41*0.86,IF($B$5-W$6&lt;365*4/12,W41*0.79,IF($B$5-W$6&lt;365*5/12,W41*0.72,IF($B$5-W$6&lt;365*6/12,W41*0.65,IF($B$5-W$6&lt;365*7/12,W41*0.58,IF($B$5-W$6&lt;365*8/12,W41*0.51,0))))))))+IF($B$5-W$6&gt;365,0,IF($B$5-W$6&gt;365*11/12,W41*0.23,IF($B$5-W$6&gt;365*10/12,W41*0.3,IF($B$5-W$6&gt;365*9/12,W41*0.37,IF($B$5-W$6&gt;365*8/12,W41*0.44,0)))))</f>
        <v>0</v>
      </c>
      <c r="CL41" s="21">
        <f>+IF($B$5-X$6&lt;365/12,X41,IF($B$5-X$6&lt;365*2/12,X41*0.93,IF($B$5-X$6&lt;365*3/12,X41*0.86,IF($B$5-X$6&lt;365*4/12,X41*0.79,IF($B$5-X$6&lt;365*5/12,X41*0.72,IF($B$5-X$6&lt;365*6/12,X41*0.65,IF($B$5-X$6&lt;365*7/12,X41*0.58,IF($B$5-X$6&lt;365*8/12,X41*0.51,0))))))))+IF($B$5-X$6&gt;365,0,IF($B$5-X$6&gt;365*11/12,X41*0.23,IF($B$5-X$6&gt;365*10/12,X41*0.3,IF($B$5-X$6&gt;365*9/12,X41*0.37,IF($B$5-X$6&gt;365*8/12,X41*0.44,0)))))</f>
        <v>0</v>
      </c>
      <c r="CM41" s="21">
        <f>+IF($B$5-Y$6&lt;365/12,Y41,IF($B$5-Y$6&lt;365*2/12,Y41*0.93,IF($B$5-Y$6&lt;365*3/12,Y41*0.86,IF($B$5-Y$6&lt;365*4/12,Y41*0.79,IF($B$5-Y$6&lt;365*5/12,Y41*0.72,IF($B$5-Y$6&lt;365*6/12,Y41*0.65,IF($B$5-Y$6&lt;365*7/12,Y41*0.58,IF($B$5-Y$6&lt;365*8/12,Y41*0.51,0))))))))+IF($B$5-Y$6&gt;365,0,IF($B$5-Y$6&gt;365*11/12,Y41*0.23,IF($B$5-Y$6&gt;365*10/12,Y41*0.3,IF($B$5-Y$6&gt;365*9/12,Y41*0.37,IF($B$5-Y$6&gt;365*8/12,Y41*0.44,0)))))</f>
        <v>0</v>
      </c>
      <c r="CN41" s="21">
        <f>+IF($B$5-Z$6&lt;365/12,Z41,IF($B$5-Z$6&lt;365*2/12,Z41*0.93,IF($B$5-Z$6&lt;365*3/12,Z41*0.86,IF($B$5-Z$6&lt;365*4/12,Z41*0.79,IF($B$5-Z$6&lt;365*5/12,Z41*0.72,IF($B$5-Z$6&lt;365*6/12,Z41*0.65,IF($B$5-Z$6&lt;365*7/12,Z41*0.58,IF($B$5-Z$6&lt;365*8/12,Z41*0.51,0))))))))+IF($B$5-Z$6&gt;365,0,IF($B$5-Z$6&gt;365*11/12,Z41*0.23,IF($B$5-Z$6&gt;365*10/12,Z41*0.3,IF($B$5-Z$6&gt;365*9/12,Z41*0.37,IF($B$5-Z$6&gt;365*8/12,Z41*0.44,0)))))</f>
        <v>0</v>
      </c>
      <c r="CO41" s="21">
        <f>+IF($B$5-AA$6&lt;365/12,AA41,IF($B$5-AA$6&lt;365*2/12,AA41*0.93,IF($B$5-AA$6&lt;365*3/12,AA41*0.86,IF($B$5-AA$6&lt;365*4/12,AA41*0.79,IF($B$5-AA$6&lt;365*5/12,AA41*0.72,IF($B$5-AA$6&lt;365*6/12,AA41*0.65,IF($B$5-AA$6&lt;365*7/12,AA41*0.58,IF($B$5-AA$6&lt;365*8/12,AA41*0.51,0))))))))+IF($B$5-AA$6&gt;365,0,IF($B$5-AA$6&gt;365*11/12,AA41*0.23,IF($B$5-AA$6&gt;365*10/12,AA41*0.3,IF($B$5-AA$6&gt;365*9/12,AA41*0.37,IF($B$5-AA$6&gt;365*8/12,AA41*0.44,0)))))</f>
        <v>0</v>
      </c>
      <c r="CP41" s="21">
        <f>+IF($B$5-AB$6&lt;365/12,AB41,IF($B$5-AB$6&lt;365*2/12,AB41*0.93,IF($B$5-AB$6&lt;365*3/12,AB41*0.86,IF($B$5-AB$6&lt;365*4/12,AB41*0.79,IF($B$5-AB$6&lt;365*5/12,AB41*0.72,IF($B$5-AB$6&lt;365*6/12,AB41*0.65,IF($B$5-AB$6&lt;365*7/12,AB41*0.58,IF($B$5-AB$6&lt;365*8/12,AB41*0.51,0))))))))+IF($B$5-AB$6&gt;365,0,IF($B$5-AB$6&gt;365*11/12,AB41*0.23,IF($B$5-AB$6&gt;365*10/12,AB41*0.3,IF($B$5-AB$6&gt;365*9/12,AB41*0.37,IF($B$5-AB$6&gt;365*8/12,AB41*0.44,0)))))</f>
        <v>0</v>
      </c>
      <c r="CQ41" s="21">
        <f>+IF($B$5-AC$6&lt;365/12,AC41,IF($B$5-AC$6&lt;365*2/12,AC41*0.93,IF($B$5-AC$6&lt;365*3/12,AC41*0.86,IF($B$5-AC$6&lt;365*4/12,AC41*0.79,IF($B$5-AC$6&lt;365*5/12,AC41*0.72,IF($B$5-AC$6&lt;365*6/12,AC41*0.65,IF($B$5-AC$6&lt;365*7/12,AC41*0.58,IF($B$5-AC$6&lt;365*8/12,AC41*0.51,0))))))))+IF($B$5-AC$6&gt;365,0,IF($B$5-AC$6&gt;365*11/12,AC41*0.23,IF($B$5-AC$6&gt;365*10/12,AC41*0.3,IF($B$5-AC$6&gt;365*9/12,AC41*0.37,IF($B$5-AC$6&gt;365*8/12,AC41*0.44,0)))))</f>
        <v>0</v>
      </c>
      <c r="CR41" s="21">
        <f>+IF($B$5-AD$6&lt;365/12,AD41,IF($B$5-AD$6&lt;365*2/12,AD41*0.93,IF($B$5-AD$6&lt;365*3/12,AD41*0.86,IF($B$5-AD$6&lt;365*4/12,AD41*0.79,IF($B$5-AD$6&lt;365*5/12,AD41*0.72,IF($B$5-AD$6&lt;365*6/12,AD41*0.65,IF($B$5-AD$6&lt;365*7/12,AD41*0.58,IF($B$5-AD$6&lt;365*8/12,AD41*0.51,0))))))))+IF($B$5-AD$6&gt;365,0,IF($B$5-AD$6&gt;365*11/12,AD41*0.23,IF($B$5-AD$6&gt;365*10/12,AD41*0.3,IF($B$5-AD$6&gt;365*9/12,AD41*0.37,IF($B$5-AD$6&gt;365*8/12,AD41*0.44,0)))))</f>
        <v>0</v>
      </c>
      <c r="CS41" s="21">
        <f>+IF($B$5-AE$6&lt;365/12,AE41,IF($B$5-AE$6&lt;365*2/12,AE41*0.93,IF($B$5-AE$6&lt;365*3/12,AE41*0.86,IF($B$5-AE$6&lt;365*4/12,AE41*0.79,IF($B$5-AE$6&lt;365*5/12,AE41*0.72,IF($B$5-AE$6&lt;365*6/12,AE41*0.65,IF($B$5-AE$6&lt;365*7/12,AE41*0.58,IF($B$5-AE$6&lt;365*8/12,AE41*0.51,0))))))))+IF($B$5-AE$6&gt;365,0,IF($B$5-AE$6&gt;365*11/12,AE41*0.23,IF($B$5-AE$6&gt;365*10/12,AE41*0.3,IF($B$5-AE$6&gt;365*9/12,AE41*0.37,IF($B$5-AE$6&gt;365*8/12,AE41*0.44,0)))))</f>
        <v>0</v>
      </c>
      <c r="CT41" s="21">
        <f>+IF($B$5-AF$6&lt;365/12,AF41,IF($B$5-AF$6&lt;365*2/12,AF41*0.93,IF($B$5-AF$6&lt;365*3/12,AF41*0.86,IF($B$5-AF$6&lt;365*4/12,AF41*0.79,IF($B$5-AF$6&lt;365*5/12,AF41*0.72,IF($B$5-AF$6&lt;365*6/12,AF41*0.65,IF($B$5-AF$6&lt;365*7/12,AF41*0.58,IF($B$5-AF$6&lt;365*8/12,AF41*0.51,0))))))))+IF($B$5-AF$6&gt;365,0,IF($B$5-AF$6&gt;365*11/12,AF41*0.23,IF($B$5-AF$6&gt;365*10/12,AF41*0.3,IF($B$5-AF$6&gt;365*9/12,AF41*0.37,IF($B$5-AF$6&gt;365*8/12,AF41*0.44,0)))))</f>
        <v>0</v>
      </c>
      <c r="CU41" s="21">
        <f>+IF($B$5-AG$6&lt;365/12,AG41,IF($B$5-AG$6&lt;365*2/12,AG41*0.93,IF($B$5-AG$6&lt;365*3/12,AG41*0.86,IF($B$5-AG$6&lt;365*4/12,AG41*0.79,IF($B$5-AG$6&lt;365*5/12,AG41*0.72,IF($B$5-AG$6&lt;365*6/12,AG41*0.65,IF($B$5-AG$6&lt;365*7/12,AG41*0.58,IF($B$5-AG$6&lt;365*8/12,AG41*0.51,0))))))))+IF($B$5-AG$6&gt;365,0,IF($B$5-AG$6&gt;365*11/12,AG41*0.23,IF($B$5-AG$6&gt;365*10/12,AG41*0.3,IF($B$5-AG$6&gt;365*9/12,AG41*0.37,IF($B$5-AG$6&gt;365*8/12,AG41*0.44,0)))))</f>
        <v>0</v>
      </c>
      <c r="CV41" s="21">
        <f>+IF($B$5-AH$6&lt;365/12,AH41,IF($B$5-AH$6&lt;365*2/12,AH41*0.93,IF($B$5-AH$6&lt;365*3/12,AH41*0.86,IF($B$5-AH$6&lt;365*4/12,AH41*0.79,IF($B$5-AH$6&lt;365*5/12,AH41*0.72,IF($B$5-AH$6&lt;365*6/12,AH41*0.65,IF($B$5-AH$6&lt;365*7/12,AH41*0.58,IF($B$5-AH$6&lt;365*8/12,AH41*0.51,0))))))))+IF($B$5-AH$6&gt;365,0,IF($B$5-AH$6&gt;365*11/12,AH41*0.23,IF($B$5-AH$6&gt;365*10/12,AH41*0.3,IF($B$5-AH$6&gt;365*9/12,AH41*0.37,IF($B$5-AH$6&gt;365*8/12,AH41*0.44,0)))))</f>
        <v>0</v>
      </c>
      <c r="CW41" s="21">
        <f>+IF($B$5-AI$6&lt;365/12,AI41,IF($B$5-AI$6&lt;365*2/12,AI41*0.93,IF($B$5-AI$6&lt;365*3/12,AI41*0.86,IF($B$5-AI$6&lt;365*4/12,AI41*0.79,IF($B$5-AI$6&lt;365*5/12,AI41*0.72,IF($B$5-AI$6&lt;365*6/12,AI41*0.65,IF($B$5-AI$6&lt;365*7/12,AI41*0.58,IF($B$5-AI$6&lt;365*8/12,AI41*0.51,0))))))))+IF($B$5-AI$6&gt;365,0,IF($B$5-AI$6&gt;365*11/12,AI41*0.23,IF($B$5-AI$6&gt;365*10/12,AI41*0.3,IF($B$5-AI$6&gt;365*9/12,AI41*0.37,IF($B$5-AI$6&gt;365*8/12,AI41*0.44,0)))))</f>
        <v>0</v>
      </c>
      <c r="CX41" s="21">
        <f>+IF($B$5-AJ$6&lt;365/12,AJ41,IF($B$5-AJ$6&lt;365*2/12,AJ41*0.93,IF($B$5-AJ$6&lt;365*3/12,AJ41*0.86,IF($B$5-AJ$6&lt;365*4/12,AJ41*0.79,IF($B$5-AJ$6&lt;365*5/12,AJ41*0.72,IF($B$5-AJ$6&lt;365*6/12,AJ41*0.65,IF($B$5-AJ$6&lt;365*7/12,AJ41*0.58,IF($B$5-AJ$6&lt;365*8/12,AJ41*0.51,0))))))))+IF($B$5-AJ$6&gt;365,0,IF($B$5-AJ$6&gt;365*11/12,AJ41*0.23,IF($B$5-AJ$6&gt;365*10/12,AJ41*0.3,IF($B$5-AJ$6&gt;365*9/12,AJ41*0.37,IF($B$5-AJ$6&gt;365*8/12,AJ41*0.44,0)))))</f>
        <v>0</v>
      </c>
      <c r="CY41" s="21">
        <f>+IF($B$5-AK$6&lt;365/12,AK41,IF($B$5-AK$6&lt;365*2/12,AK41*0.93,IF($B$5-AK$6&lt;365*3/12,AK41*0.86,IF($B$5-AK$6&lt;365*4/12,AK41*0.79,IF($B$5-AK$6&lt;365*5/12,AK41*0.72,IF($B$5-AK$6&lt;365*6/12,AK41*0.65,IF($B$5-AK$6&lt;365*7/12,AK41*0.58,IF($B$5-AK$6&lt;365*8/12,AK41*0.51,0))))))))+IF($B$5-AK$6&gt;365,0,IF($B$5-AK$6&gt;365*11/12,AK41*0.23,IF($B$5-AK$6&gt;365*10/12,AK41*0.3,IF($B$5-AK$6&gt;365*9/12,AK41*0.37,IF($B$5-AK$6&gt;365*8/12,AK41*0.44,0)))))</f>
        <v>0</v>
      </c>
      <c r="CZ41" s="21">
        <f>+IF($B$5-AL$6&lt;365/12,AL41,IF($B$5-AL$6&lt;365*2/12,AL41*0.93,IF($B$5-AL$6&lt;365*3/12,AL41*0.86,IF($B$5-AL$6&lt;365*4/12,AL41*0.79,IF($B$5-AL$6&lt;365*5/12,AL41*0.72,IF($B$5-AL$6&lt;365*6/12,AL41*0.65,IF($B$5-AL$6&lt;365*7/12,AL41*0.58,IF($B$5-AL$6&lt;365*8/12,AL41*0.51,0))))))))+IF($B$5-AL$6&gt;365,0,IF($B$5-AL$6&gt;365*11/12,AL41*0.23,IF($B$5-AL$6&gt;365*10/12,AL41*0.3,IF($B$5-AL$6&gt;365*9/12,AL41*0.37,IF($B$5-AL$6&gt;365*8/12,AL41*0.44,0)))))</f>
        <v>0</v>
      </c>
      <c r="DA41" s="21">
        <f>+IF($B$5-AM$6&lt;365/12,AM41,IF($B$5-AM$6&lt;365*2/12,AM41*0.93,IF($B$5-AM$6&lt;365*3/12,AM41*0.86,IF($B$5-AM$6&lt;365*4/12,AM41*0.79,IF($B$5-AM$6&lt;365*5/12,AM41*0.72,IF($B$5-AM$6&lt;365*6/12,AM41*0.65,IF($B$5-AM$6&lt;365*7/12,AM41*0.58,IF($B$5-AM$6&lt;365*8/12,AM41*0.51,0))))))))+IF($B$5-AM$6&gt;365,0,IF($B$5-AM$6&gt;365*11/12,AM41*0.23,IF($B$5-AM$6&gt;365*10/12,AM41*0.3,IF($B$5-AM$6&gt;365*9/12,AM41*0.37,IF($B$5-AM$6&gt;365*8/12,AM41*0.44,0)))))</f>
        <v>0</v>
      </c>
      <c r="DB41" s="21">
        <f>+IF($B$5-AN$6&lt;365/12,AN41,IF($B$5-AN$6&lt;365*2/12,AN41*0.93,IF($B$5-AN$6&lt;365*3/12,AN41*0.86,IF($B$5-AN$6&lt;365*4/12,AN41*0.79,IF($B$5-AN$6&lt;365*5/12,AN41*0.72,IF($B$5-AN$6&lt;365*6/12,AN41*0.65,IF($B$5-AN$6&lt;365*7/12,AN41*0.58,IF($B$5-AN$6&lt;365*8/12,AN41*0.51,0))))))))+IF($B$5-AN$6&gt;365,0,IF($B$5-AN$6&gt;365*11/12,AN41*0.23,IF($B$5-AN$6&gt;365*10/12,AN41*0.3,IF($B$5-AN$6&gt;365*9/12,AN41*0.37,IF($B$5-AN$6&gt;365*8/12,AN41*0.44,0)))))</f>
        <v>0</v>
      </c>
      <c r="DC41" s="21">
        <f>+IF($B$5-AO$6&lt;365/12,AO41,IF($B$5-AO$6&lt;365*2/12,AO41*0.93,IF($B$5-AO$6&lt;365*3/12,AO41*0.86,IF($B$5-AO$6&lt;365*4/12,AO41*0.79,IF($B$5-AO$6&lt;365*5/12,AO41*0.72,IF($B$5-AO$6&lt;365*6/12,AO41*0.65,IF($B$5-AO$6&lt;365*7/12,AO41*0.58,IF($B$5-AO$6&lt;365*8/12,AO41*0.51,0))))))))+IF($B$5-AO$6&gt;365,0,IF($B$5-AO$6&gt;365*11/12,AO41*0.23,IF($B$5-AO$6&gt;365*10/12,AO41*0.3,IF($B$5-AO$6&gt;365*9/12,AO41*0.37,IF($B$5-AO$6&gt;365*8/12,AO41*0.44,0)))))</f>
        <v>0</v>
      </c>
      <c r="DD41" s="21">
        <f>+IF($B$5-AP$6&lt;365/12,AP41,IF($B$5-AP$6&lt;365*2/12,AP41*0.93,IF($B$5-AP$6&lt;365*3/12,AP41*0.86,IF($B$5-AP$6&lt;365*4/12,AP41*0.79,IF($B$5-AP$6&lt;365*5/12,AP41*0.72,IF($B$5-AP$6&lt;365*6/12,AP41*0.65,IF($B$5-AP$6&lt;365*7/12,AP41*0.58,IF($B$5-AP$6&lt;365*8/12,AP41*0.51,0))))))))+IF($B$5-AP$6&gt;365,0,IF($B$5-AP$6&gt;365*11/12,AP41*0.23,IF($B$5-AP$6&gt;365*10/12,AP41*0.3,IF($B$5-AP$6&gt;365*9/12,AP41*0.37,IF($B$5-AP$6&gt;365*8/12,AP41*0.44,0)))))</f>
        <v>0</v>
      </c>
      <c r="DE41" s="21">
        <f>+IF($B$5-AQ$6&lt;365/12,AQ41,IF($B$5-AQ$6&lt;365*2/12,AQ41*0.93,IF($B$5-AQ$6&lt;365*3/12,AQ41*0.86,IF($B$5-AQ$6&lt;365*4/12,AQ41*0.79,IF($B$5-AQ$6&lt;365*5/12,AQ41*0.72,IF($B$5-AQ$6&lt;365*6/12,AQ41*0.65,IF($B$5-AQ$6&lt;365*7/12,AQ41*0.58,IF($B$5-AQ$6&lt;365*8/12,AQ41*0.51,0))))))))+IF($B$5-AQ$6&gt;365,0,IF($B$5-AQ$6&gt;365*11/12,AQ41*0.23,IF($B$5-AQ$6&gt;365*10/12,AQ41*0.3,IF($B$5-AQ$6&gt;365*9/12,AQ41*0.37,IF($B$5-AQ$6&gt;365*8/12,AQ41*0.44,0)))))</f>
        <v>0</v>
      </c>
      <c r="DF41" s="20">
        <v>0</v>
      </c>
      <c r="DG41" s="20">
        <f>+IF($B$5-AS$6&lt;365/12,AS41,IF($B$5-AS$6&lt;365*2/12,AS41*0.93,IF($B$5-AS$6&lt;365*3/12,AS41*0.86,IF($B$5-AS$6&lt;365*4/12,AS41*0.79,IF($B$5-AS$6&lt;365*5/12,AS41*0.72,IF($B$5-AS$6&lt;365*6/12,AS41*0.65,IF($B$5-AS$6&lt;365*7/12,AS41*0.58,IF($B$5-AS$6&lt;365*8/12,AS41*0.51,0))))))))+IF($B$5-AS$6&gt;365,0,IF($B$5-AS$6&gt;365*11/12,AS41*0.23,IF($B$5-AS$6&gt;365*10/12,AS41*0.3,IF($B$5-AS$6&gt;365*9/12,AS41*0.37,IF($B$5-AS$6&gt;365*8/12,AS41*0.44,0)))))</f>
        <v>0</v>
      </c>
      <c r="DH41" s="21">
        <f>+IF($B$5-AT$6&lt;365/12,AT41,IF($B$5-AT$6&lt;365*2/12,AT41*0.93,IF($B$5-AT$6&lt;365*3/12,AT41*0.86,IF($B$5-AT$6&lt;365*4/12,AT41*0.79,IF($B$5-AT$6&lt;365*5/12,AT41*0.72,IF($B$5-AT$6&lt;365*6/12,AT41*0.65,IF($B$5-AT$6&lt;365*7/12,AT41*0.58,IF($B$5-AT$6&lt;365*8/12,AT41*0.51,0))))))))+IF($B$5-AT$6&gt;365,0,IF($B$5-AT$6&gt;365*11/12,AT41*0.23,IF($B$5-AT$6&gt;365*10/12,AT41*0.3,IF($B$5-AT$6&gt;365*9/12,AT41*0.37,IF($B$5-AT$6&gt;365*8/12,AT41*0.44,0)))))</f>
        <v>0</v>
      </c>
      <c r="DI41" s="20">
        <f>+IF($B$5-AU$6&lt;365/12,AU41,IF($B$5-AU$6&lt;365*2/12,AU41*0.93,IF($B$5-AU$6&lt;365*3/12,AU41*0.86,IF($B$5-AU$6&lt;365*4/12,AU41*0.79,IF($B$5-AU$6&lt;365*5/12,AU41*0.72,IF($B$5-AU$6&lt;365*6/12,AU41*0.65,IF($B$5-AU$6&lt;365*7/12,AU41*0.58,IF($B$5-AU$6&lt;365*8/12,AU41*0.51,0))))))))+IF($B$5-AU$6&gt;365,0,IF($B$5-AU$6&gt;365*11/12,AU41*0.23,IF($B$5-AU$6&gt;365*10/12,AU41*0.3,IF($B$5-AU$6&gt;365*9/12,AU41*0.37,IF($B$5-AU$6&gt;365*8/12,AU41*0.44,0)))))</f>
        <v>0</v>
      </c>
      <c r="DJ41" s="20">
        <f>+IF($B$5-AV$6&lt;365/12,AV41,IF($B$5-AV$6&lt;365*2/12,AV41*0.93,IF($B$5-AV$6&lt;365*3/12,AV41*0.86,IF($B$5-AV$6&lt;365*4/12,AV41*0.79,IF($B$5-AV$6&lt;365*5/12,AV41*0.72,IF($B$5-AV$6&lt;365*6/12,AV41*0.65,IF($B$5-AV$6&lt;365*7/12,AV41*0.58,IF($B$5-AV$6&lt;365*8/12,AV41*0.51,0))))))))+IF($B$5-AV$6&gt;365,0,IF($B$5-AV$6&gt;365*11/12,AV41*0.23,IF($B$5-AV$6&gt;365*10/12,AV41*0.3,IF($B$5-AV$6&gt;365*9/12,AV41*0.37,IF($B$5-AV$6&gt;365*8/12,AV41*0.44,0)))))</f>
        <v>0</v>
      </c>
      <c r="DK41" s="20">
        <f>+IF($B$5-AW$6&lt;365/12,AW41,IF($B$5-AW$6&lt;365*2/12,AW41*0.93,IF($B$5-AW$6&lt;365*3/12,AW41*0.86,IF($B$5-AW$6&lt;365*4/12,AW41*0.79,IF($B$5-AW$6&lt;365*5/12,AW41*0.72,IF($B$5-AW$6&lt;365*6/12,AW41*0.65,IF($B$5-AW$6&lt;365*7/12,AW41*0.58,IF($B$5-AW$6&lt;365*8/12,AW41*0.51,0))))))))+IF($B$5-AW$6&gt;365,0,IF($B$5-AW$6&gt;365*11/12,AW41*0.23,IF($B$5-AW$6&gt;365*10/12,AW41*0.3,IF($B$5-AW$6&gt;365*9/12,AW41*0.37,IF($B$5-AW$6&gt;365*8/12,AW41*0.44,0)))))</f>
        <v>0</v>
      </c>
      <c r="DL41" s="20">
        <f>+IF($B$5-AX$6&lt;365/12,AX41,IF($B$5-AX$6&lt;365*2/12,AX41*0.93,IF($B$5-AX$6&lt;365*3/12,AX41*0.86,IF($B$5-AX$6&lt;365*4/12,AX41*0.79,IF($B$5-AX$6&lt;365*5/12,AX41*0.72,IF($B$5-AX$6&lt;365*6/12,AX41*0.65,IF($B$5-AX$6&lt;365*7/12,AX41*0.58,IF($B$5-AX$6&lt;365*8/12,AX41*0.51,0))))))))+IF($B$5-AX$6&gt;365,0,IF($B$5-AX$6&gt;365*11/12,AX41*0.23,IF($B$5-AX$6&gt;365*10/12,AX41*0.3,IF($B$5-AX$6&gt;365*9/12,AX41*0.37,IF($B$5-AX$6&gt;365*8/12,AX41*0.44,0)))))</f>
        <v>0</v>
      </c>
      <c r="DM41" s="20">
        <f>+IF($B$5-AY$6&lt;365/12,AY41,IF($B$5-AY$6&lt;365*2/12,AY41*0.93,IF($B$5-AY$6&lt;365*3/12,AY41*0.86,IF($B$5-AY$6&lt;365*4/12,AY41*0.79,IF($B$5-AY$6&lt;365*5/12,AY41*0.72,IF($B$5-AY$6&lt;365*6/12,AY41*0.65,IF($B$5-AY$6&lt;365*7/12,AY41*0.58,IF($B$5-AY$6&lt;365*8/12,AY41*0.51,0))))))))+IF($B$5-AY$6&gt;365,0,IF($B$5-AY$6&gt;365*11/12,AY41*0.23,IF($B$5-AY$6&gt;365*10/12,AY41*0.3,IF($B$5-AY$6&gt;365*9/12,AY41*0.37,IF($B$5-AY$6&gt;365*8/12,AY41*0.44,0)))))</f>
        <v>22.016000000000002</v>
      </c>
      <c r="DN41" s="20">
        <f>+IF($B$5-AZ$6&lt;365/12,AZ41,IF($B$5-AZ$6&lt;365*2/12,AZ41*0.93,IF($B$5-AZ$6&lt;365*3/12,AZ41*0.86,IF($B$5-AZ$6&lt;365*4/12,AZ41*0.79,IF($B$5-AZ$6&lt;365*5/12,AZ41*0.72,IF($B$5-AZ$6&lt;365*6/12,AZ41*0.65,IF($B$5-AZ$6&lt;365*7/12,AZ41*0.58,IF($B$5-AZ$6&lt;365*8/12,AZ41*0.51,0))))))))+IF($B$5-AZ$6&gt;365,0,IF($B$5-AZ$6&gt;365*11/12,AZ41*0.23,IF($B$5-AZ$6&gt;365*10/12,AZ41*0.3,IF($B$5-AZ$6&gt;365*9/12,AZ41*0.37,IF($B$5-AZ$6&gt;365*8/12,AZ41*0.44,0)))))</f>
        <v>0</v>
      </c>
      <c r="DO41" s="20">
        <f>+IF($B$5-BA$6&lt;365/12,BA41,IF($B$5-BA$6&lt;365*2/12,BA41*0.93,IF($B$5-BA$6&lt;365*3/12,BA41*0.86,IF($B$5-BA$6&lt;365*4/12,BA41*0.79,IF($B$5-BA$6&lt;365*5/12,BA41*0.72,IF($B$5-BA$6&lt;365*6/12,BA41*0.65,IF($B$5-BA$6&lt;365*7/12,BA41*0.58,IF($B$5-BA$6&lt;365*8/12,BA41*0.51,0))))))))+IF($B$5-BA$6&gt;365,0,IF($B$5-BA$6&gt;365*11/12,BA41*0.23,IF($B$5-BA$6&gt;365*10/12,BA41*0.3,IF($B$5-BA$6&gt;365*9/12,BA41*0.37,IF($B$5-BA$6&gt;365*8/12,BA41*0.44,0)))))</f>
        <v>0</v>
      </c>
      <c r="DP41" s="20">
        <f>+IF($B$5-BB$6&lt;365/12,BB41,IF($B$5-BB$6&lt;365*2/12,BB41*0.93,IF($B$5-BB$6&lt;365*3/12,BB41*0.86,IF($B$5-BB$6&lt;365*4/12,BB41*0.79,IF($B$5-BB$6&lt;365*5/12,BB41*0.72,IF($B$5-BB$6&lt;365*6/12,BB41*0.65,IF($B$5-BB$6&lt;365*7/12,BB41*0.58,IF($B$5-BB$6&lt;365*8/12,BB41*0.51,0))))))))+IF($B$5-BB$6&gt;365,0,IF($B$5-BB$6&gt;365*11/12,BB41*0.23,IF($B$5-BB$6&gt;365*10/12,BB41*0.3,IF($B$5-BB$6&gt;365*9/12,BB41*0.37,IF($B$5-BB$6&gt;365*8/12,BB41*0.44,0)))))</f>
        <v>0</v>
      </c>
      <c r="DQ41" s="20">
        <f>+IF($B$5-BC$6&lt;365/12,BC41,IF($B$5-BC$6&lt;365*2/12,BC41*0.93,IF($B$5-BC$6&lt;365*3/12,BC41*0.86,IF($B$5-BC$6&lt;365*4/12,BC41*0.79,IF($B$5-BC$6&lt;365*5/12,BC41*0.72,IF($B$5-BC$6&lt;365*6/12,BC41*0.65,IF($B$5-BC$6&lt;365*7/12,BC41*0.58,IF($B$5-BC$6&lt;365*8/12,BC41*0.51,0))))))))+IF($B$5-BC$6&gt;365,0,IF($B$5-BC$6&gt;365*11/12,BC41*0.23,IF($B$5-BC$6&gt;365*10/12,BC41*0.3,IF($B$5-BC$6&gt;365*9/12,BC41*0.37,IF($B$5-BC$6&gt;365*8/12,BC41*0.44,0)))))</f>
        <v>0</v>
      </c>
      <c r="DR41" s="20">
        <f>+IF($B$5-BD$6&lt;365/12,BD41,IF($B$5-BD$6&lt;365*2/12,BD41*0.93,IF($B$5-BD$6&lt;365*3/12,BD41*0.86,IF($B$5-BD$6&lt;365*4/12,BD41*0.79,IF($B$5-BD$6&lt;365*5/12,BD41*0.72,IF($B$5-BD$6&lt;365*6/12,BD41*0.65,IF($B$5-BD$6&lt;365*7/12,BD41*0.58,IF($B$5-BD$6&lt;365*8/12,BD41*0.51,0))))))))+IF($B$5-BD$6&gt;365,0,IF($B$5-BD$6&gt;365*11/12,BD41*0.23,IF($B$5-BD$6&gt;365*10/12,BD41*0.3,IF($B$5-BD$6&gt;365*9/12,BD41*0.37,IF($B$5-BD$6&gt;365*8/12,BD41*0.44,0)))))</f>
        <v>0</v>
      </c>
      <c r="DS41" s="20">
        <f>+IF($B$5-BE$6&lt;365/12,BE41,IF($B$5-BE$6&lt;365*2/12,BE41*0.93,IF($B$5-BE$6&lt;365*3/12,BE41*0.86,IF($B$5-BE$6&lt;365*4/12,BE41*0.79,IF($B$5-BE$6&lt;365*5/12,BE41*0.72,IF($B$5-BE$6&lt;365*6/12,BE41*0.65,IF($B$5-BE$6&lt;365*7/12,BE41*0.58,IF($B$5-BE$6&lt;365*8/12,BE41*0.51,0))))))))+IF($B$5-BE$6&gt;365,0,IF($B$5-BE$6&gt;365*11/12,BE41*0.23,IF($B$5-BE$6&gt;365*10/12,BE41*0.3,IF($B$5-BE$6&gt;365*9/12,BE41*0.37,IF($B$5-BE$6&gt;365*8/12,BE41*0.44,0)))))</f>
        <v>0</v>
      </c>
      <c r="DT41" s="20">
        <f>+IF($B$5-BF$6&lt;365/12,BF41,IF($B$5-BF$6&lt;365*2/12,BF41*0.93,IF($B$5-BF$6&lt;365*3/12,BF41*0.86,IF($B$5-BF$6&lt;365*4/12,BF41*0.79,IF($B$5-BF$6&lt;365*5/12,BF41*0.72,IF($B$5-BF$6&lt;365*6/12,BF41*0.65,IF($B$5-BF$6&lt;365*7/12,BF41*0.58,IF($B$5-BF$6&lt;365*8/12,BF41*0.51,0))))))))+IF($B$5-BF$6&gt;365,0,IF($B$5-BF$6&gt;365*11/12,BF41*0.23,IF($B$5-BF$6&gt;365*10/12,BF41*0.3,IF($B$5-BF$6&gt;365*9/12,BF41*0.37,IF($B$5-BF$6&gt;365*8/12,BF41*0.44,0)))))</f>
        <v>0</v>
      </c>
      <c r="DU41" s="20">
        <f>+IF($B$5-BG$6&lt;365/12,BG41,IF($B$5-BG$6&lt;365*2/12,BG41*0.93,IF($B$5-BG$6&lt;365*3/12,BG41*0.86,IF($B$5-BG$6&lt;365*4/12,BG41*0.79,IF($B$5-BG$6&lt;365*5/12,BG41*0.72,IF($B$5-BG$6&lt;365*6/12,BG41*0.65,IF($B$5-BG$6&lt;365*7/12,BG41*0.58,IF($B$5-BG$6&lt;365*8/12,BG41*0.51,0))))))))+IF($B$5-BG$6&gt;365,0,IF($B$5-BG$6&gt;365*11/12,BG41*0.23,IF($B$5-BG$6&gt;365*10/12,BG41*0.3,IF($B$5-BG$6&gt;365*9/12,BG41*0.37,IF($B$5-BG$6&gt;365*8/12,BG41*0.44,0)))))</f>
        <v>0</v>
      </c>
      <c r="DV41" s="20">
        <f>+IF($B$5-BH$6&lt;365/12,BH41,IF($B$5-BH$6&lt;365*2/12,BH41*0.93,IF($B$5-BH$6&lt;365*3/12,BH41*0.86,IF($B$5-BH$6&lt;365*4/12,BH41*0.79,IF($B$5-BH$6&lt;365*5/12,BH41*0.72,IF($B$5-BH$6&lt;365*6/12,BH41*0.65,IF($B$5-BH$6&lt;365*7/12,BH41*0.58,IF($B$5-BH$6&lt;365*8/12,BH41*0.51,0))))))))+IF($B$5-BH$6&gt;365,0,IF($B$5-BH$6&gt;365*11/12,BH41*0.23,IF($B$5-BH$6&gt;365*10/12,BH41*0.3,IF($B$5-BH$6&gt;365*9/12,BH41*0.37,IF($B$5-BH$6&gt;365*8/12,BH41*0.44,0)))))</f>
        <v>0</v>
      </c>
      <c r="DW41" s="20">
        <f>+IF($B$5-BI$6&lt;365/12,BI41,IF($B$5-BI$6&lt;365*2/12,BI41*0.93,IF($B$5-BI$6&lt;365*3/12,BI41*0.86,IF($B$5-BI$6&lt;365*4/12,BI41*0.79,IF($B$5-BI$6&lt;365*5/12,BI41*0.72,IF($B$5-BI$6&lt;365*6/12,BI41*0.65,IF($B$5-BI$6&lt;365*7/12,BI41*0.58,IF($B$5-BI$6&lt;365*8/12,BI41*0.51,0))))))))+IF($B$5-BI$6&gt;365,0,IF($B$5-BI$6&gt;365*11/12,BI41*0.23,IF($B$5-BI$6&gt;365*10/12,BI41*0.3,IF($B$5-BI$6&gt;365*9/12,BI41*0.37,IF($B$5-BI$6&gt;365*8/12,BI41*0.44,0)))))</f>
        <v>0</v>
      </c>
      <c r="DX41" s="20">
        <f>+IF($B$5-BJ$6&lt;365/12,BJ41,IF($B$5-BJ$6&lt;365*2/12,BJ41*0.93,IF($B$5-BJ$6&lt;365*3/12,BJ41*0.86,IF($B$5-BJ$6&lt;365*4/12,BJ41*0.79,IF($B$5-BJ$6&lt;365*5/12,BJ41*0.72,IF($B$5-BJ$6&lt;365*6/12,BJ41*0.65,IF($B$5-BJ$6&lt;365*7/12,BJ41*0.58,IF($B$5-BJ$6&lt;365*8/12,BJ41*0.51,0))))))))+IF($B$5-BJ$6&gt;365,0,IF($B$5-BJ$6&gt;365*11/12,BJ41*0.23,IF($B$5-BJ$6&gt;365*10/12,BJ41*0.3,IF($B$5-BJ$6&gt;365*9/12,BJ41*0.37,IF($B$5-BJ$6&gt;365*8/12,BJ41*0.44,0)))))</f>
        <v>0</v>
      </c>
      <c r="DY41" s="20">
        <f>+IF($B$5-BK$6&lt;365/12,BK41,IF($B$5-BK$6&lt;365*2/12,BK41*0.93,IF($B$5-BK$6&lt;365*3/12,BK41*0.86,IF($B$5-BK$6&lt;365*4/12,BK41*0.79,IF($B$5-BK$6&lt;365*5/12,BK41*0.72,IF($B$5-BK$6&lt;365*6/12,BK41*0.65,IF($B$5-BK$6&lt;365*7/12,BK41*0.58,IF($B$5-BK$6&lt;365*8/12,BK41*0.51,0))))))))+IF($B$5-BK$6&gt;365,0,IF($B$5-BK$6&gt;365*11/12,BK41*0.23,IF($B$5-BK$6&gt;365*10/12,BK41*0.3,IF($B$5-BK$6&gt;365*9/12,BK41*0.37,IF($B$5-BK$6&gt;365*8/12,BK41*0.44,0)))))</f>
        <v>0</v>
      </c>
      <c r="DZ41" s="20">
        <f>+IF($B$5-BL$6&lt;365/12,BL41,IF($B$5-BL$6&lt;365*2/12,BL41*0.93,IF($B$5-BL$6&lt;365*3/12,BL41*0.86,IF($B$5-BL$6&lt;365*4/12,BL41*0.79,IF($B$5-BL$6&lt;365*5/12,BL41*0.72,IF($B$5-BL$6&lt;365*6/12,BL41*0.65,IF($B$5-BL$6&lt;365*7/12,BL41*0.58,IF($B$5-BL$6&lt;365*8/12,BL41*0.51,0))))))))+IF($B$5-BL$6&gt;365,0,IF($B$5-BL$6&gt;365*11/12,BL41*0.23,IF($B$5-BL$6&gt;365*10/12,BL41*0.3,IF($B$5-BL$6&gt;365*9/12,BL41*0.37,IF($B$5-BL$6&gt;365*8/12,BL41*0.44,0)))))</f>
        <v>0</v>
      </c>
      <c r="EA41" s="20">
        <f>+IF($B$5-BM$6&lt;365/12,BM41,IF($B$5-BM$6&lt;365*2/12,BM41*0.93,IF($B$5-BM$6&lt;365*3/12,BM41*0.86,IF($B$5-BM$6&lt;365*4/12,BM41*0.79,IF($B$5-BM$6&lt;365*5/12,BM41*0.72,IF($B$5-BM$6&lt;365*6/12,BM41*0.65,IF($B$5-BM$6&lt;365*7/12,BM41*0.58,IF($B$5-BM$6&lt;365*8/12,BM41*0.51,0))))))))+IF($B$5-BM$6&gt;365,0,IF($B$5-BM$6&gt;365*11/12,BM41*0.23,IF($B$5-BM$6&gt;365*10/12,BM41*0.3,IF($B$5-BM$6&gt;365*9/12,BM41*0.37,IF($B$5-BM$6&gt;365*8/12,BM41*0.44,0)))))</f>
        <v>0</v>
      </c>
      <c r="EB41" s="20">
        <f>+IF($B$5-BN$6&lt;365/12,BN41,IF($B$5-BN$6&lt;365*2/12,BN41*0.93,IF($B$5-BN$6&lt;365*3/12,BN41*0.86,IF($B$5-BN$6&lt;365*4/12,BN41*0.79,IF($B$5-BN$6&lt;365*5/12,BN41*0.72,IF($B$5-BN$6&lt;365*6/12,BN41*0.65,IF($B$5-BN$6&lt;365*7/12,BN41*0.58,IF($B$5-BN$6&lt;365*8/12,BN41*0.51,0))))))))+IF($B$5-BN$6&gt;365,0,IF($B$5-BN$6&gt;365*11/12,BN41*0.23,IF($B$5-BN$6&gt;365*10/12,BN41*0.3,IF($B$5-BN$6&gt;365*9/12,BN41*0.37,IF($B$5-BN$6&gt;365*8/12,BN41*0.44,0)))))</f>
        <v>0</v>
      </c>
      <c r="EC41" s="20">
        <f>+IF($B$5-BO$6&lt;365/12,BO41,IF($B$5-BO$6&lt;365*2/12,BO41*0.93,IF($B$5-BO$6&lt;365*3/12,BO41*0.86,IF($B$5-BO$6&lt;365*4/12,BO41*0.79,IF($B$5-BO$6&lt;365*5/12,BO41*0.72,IF($B$5-BO$6&lt;365*6/12,BO41*0.65,IF($B$5-BO$6&lt;365*7/12,BO41*0.58,IF($B$5-BO$6&lt;365*8/12,BO41*0.51,0))))))))+IF($B$5-BO$6&gt;365,0,IF($B$5-BO$6&gt;365*11/12,BO41*0.23,IF($B$5-BO$6&gt;365*10/12,BO41*0.3,IF($B$5-BO$6&gt;365*9/12,BO41*0.37,IF($B$5-BO$6&gt;365*8/12,BO41*0.44,0)))))</f>
        <v>0</v>
      </c>
      <c r="ED41" s="20">
        <f>+IF($B$5-BP$6&lt;365/12,BP41,IF($B$5-BP$6&lt;365*2/12,BP41*0.93,IF($B$5-BP$6&lt;365*3/12,BP41*0.86,IF($B$5-BP$6&lt;365*4/12,BP41*0.79,IF($B$5-BP$6&lt;365*5/12,BP41*0.72,IF($B$5-BP$6&lt;365*6/12,BP41*0.65,IF($B$5-BP$6&lt;365*7/12,BP41*0.58,IF($B$5-BP$6&lt;365*8/12,BP41*0.51,0))))))))+IF($B$5-BP$6&gt;365,0,IF($B$5-BP$6&gt;365*11/12,BP41*0.23,IF($B$5-BP$6&gt;365*10/12,BP41*0.3,IF($B$5-BP$6&gt;365*9/12,BP41*0.37,IF($B$5-BP$6&gt;365*8/12,BP41*0.44,0)))))</f>
        <v>0</v>
      </c>
      <c r="EE41" s="20"/>
      <c r="EF41" s="22">
        <f>SUM(BS41:EE41)</f>
        <v>22.016000000000002</v>
      </c>
      <c r="EG41" s="26">
        <f t="shared" si="12"/>
        <v>1</v>
      </c>
      <c r="EH41" s="17" t="str">
        <f t="shared" si="13"/>
        <v>Ivanna Alvarez</v>
      </c>
      <c r="EI41" s="31">
        <v>35</v>
      </c>
      <c r="EJ41" s="32">
        <f t="shared" si="11"/>
        <v>22.016000000000002</v>
      </c>
    </row>
    <row r="42" spans="2:141" ht="15" x14ac:dyDescent="0.2">
      <c r="B42" s="29">
        <f t="shared" si="10"/>
        <v>36</v>
      </c>
      <c r="C42" s="17" t="s">
        <v>117</v>
      </c>
      <c r="D42" s="17" t="s">
        <v>83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>
        <v>19.2</v>
      </c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26">
        <f>COUNT(D42:BQ42)</f>
        <v>1</v>
      </c>
      <c r="BS42" s="20">
        <f>+IF($B$5-E$6&lt;365/12,E42,IF($B$5-E$6&lt;365*2/12,E42*0.93,IF($B$5-E$6&lt;365*3/12,E42*0.86,IF($B$5-E$6&lt;365*4/12,E42*0.79,IF($B$5-E$6&lt;365*5/12,E42*0.72,IF($B$5-E$6&lt;365*6/12,E42*0.65,IF($B$5-E$6&lt;365*7/12,E42*0.58,IF($B$5-E$6&lt;365*8/12,E42*0.51,0))))))))+IF($B$5-E$6&gt;365,0,IF($B$5-E$6&gt;365*11/12,E42*0.23,IF($B$5-E$6&gt;365*10/12,E42*0.3,IF($B$5-E$6&gt;365*9/12,E42*0.37,IF($B$5-E$6&gt;365*8/12,E42*0.44,0)))))</f>
        <v>0</v>
      </c>
      <c r="BT42" s="20">
        <f>+IF($B$5-F$6&lt;365/12,F42,IF($B$5-F$6&lt;365*2/12,F42*0.93,IF($B$5-F$6&lt;365*3/12,F42*0.86,IF($B$5-F$6&lt;365*4/12,F42*0.79,IF($B$5-F$6&lt;365*5/12,F42*0.72,IF($B$5-F$6&lt;365*6/12,F42*0.65,IF($B$5-F$6&lt;365*7/12,F42*0.58,IF($B$5-F$6&lt;365*8/12,F42*0.51,0))))))))+IF($B$5-F$6&gt;365,0,IF($B$5-F$6&gt;365*11/12,F42*0.23,IF($B$5-F$6&gt;365*10/12,F42*0.3,IF($B$5-F$6&gt;365*9/12,F42*0.37,IF($B$5-F$6&gt;365*8/12,F42*0.44,0)))))</f>
        <v>0</v>
      </c>
      <c r="BU42" s="20">
        <f>+IF($B$5-G$6&lt;365/12,G42,IF($B$5-G$6&lt;365*2/12,G42*0.93,IF($B$5-G$6&lt;365*3/12,G42*0.86,IF($B$5-G$6&lt;365*4/12,G42*0.79,IF($B$5-G$6&lt;365*5/12,G42*0.72,IF($B$5-G$6&lt;365*6/12,G42*0.65,IF($B$5-G$6&lt;365*7/12,G42*0.58,IF($B$5-G$6&lt;365*8/12,G42*0.51,0))))))))+IF($B$5-G$6&gt;365,0,IF($B$5-G$6&gt;365*11/12,G42*0.23,IF($B$5-G$6&gt;365*10/12,G42*0.3,IF($B$5-G$6&gt;365*9/12,G42*0.37,IF($B$5-G$6&gt;365*8/12,G42*0.44,0)))))</f>
        <v>0</v>
      </c>
      <c r="BV42" s="20">
        <f>+IF($B$5-H$6&lt;365/12,H42,IF($B$5-H$6&lt;365*2/12,H42*0.93,IF($B$5-H$6&lt;365*3/12,H42*0.86,IF($B$5-H$6&lt;365*4/12,H42*0.79,IF($B$5-H$6&lt;365*5/12,H42*0.72,IF($B$5-H$6&lt;365*6/12,H42*0.65,IF($B$5-H$6&lt;365*7/12,H42*0.58,IF($B$5-H$6&lt;365*8/12,H42*0.51,0))))))))+IF($B$5-H$6&gt;365,0,IF($B$5-H$6&gt;365*11/12,H42*0.23,IF($B$5-H$6&gt;365*10/12,H42*0.3,IF($B$5-H$6&gt;365*9/12,H42*0.37,IF($B$5-H$6&gt;365*8/12,H42*0.44,0)))))</f>
        <v>0</v>
      </c>
      <c r="BW42" s="20">
        <f>+IF($B$5-I$6&lt;365/12,I42,IF($B$5-I$6&lt;365*2/12,I42*0.93,IF($B$5-I$6&lt;365*3/12,I42*0.86,IF($B$5-I$6&lt;365*4/12,I42*0.79,IF($B$5-I$6&lt;365*5/12,I42*0.72,IF($B$5-I$6&lt;365*6/12,I42*0.65,IF($B$5-I$6&lt;365*7/12,I42*0.58,IF($B$5-I$6&lt;365*8/12,I42*0.51,0))))))))+IF($B$5-I$6&gt;365,0,IF($B$5-I$6&gt;365*11/12,I42*0.23,IF($B$5-I$6&gt;365*10/12,I42*0.3,IF($B$5-I$6&gt;365*9/12,I42*0.37,IF($B$5-I$6&gt;365*8/12,I42*0.44,0)))))</f>
        <v>0</v>
      </c>
      <c r="BX42" s="20">
        <f>+IF($B$5-J$6&lt;365/12,J42,IF($B$5-J$6&lt;365*2/12,J42*0.93,IF($B$5-J$6&lt;365*3/12,J42*0.86,IF($B$5-J$6&lt;365*4/12,J42*0.79,IF($B$5-J$6&lt;365*5/12,J42*0.72,IF($B$5-J$6&lt;365*6/12,J42*0.65,IF($B$5-J$6&lt;365*7/12,J42*0.58,IF($B$5-J$6&lt;365*8/12,J42*0.51,0))))))))+IF($B$5-J$6&gt;365,0,IF($B$5-J$6&gt;365*11/12,J42*0.23,IF($B$5-J$6&gt;365*10/12,J42*0.3,IF($B$5-J$6&gt;365*9/12,J42*0.37,IF($B$5-J$6&gt;365*8/12,J42*0.44,0)))))</f>
        <v>0</v>
      </c>
      <c r="BY42" s="20">
        <f>+IF($B$5-K$6&lt;365/12,K42,IF($B$5-K$6&lt;365*2/12,K42*0.93,IF($B$5-K$6&lt;365*3/12,K42*0.86,IF($B$5-K$6&lt;365*4/12,K42*0.79,IF($B$5-K$6&lt;365*5/12,K42*0.72,IF($B$5-K$6&lt;365*6/12,K42*0.65,IF($B$5-K$6&lt;365*7/12,K42*0.58,IF($B$5-K$6&lt;365*8/12,K42*0.51,0))))))))+IF($B$5-K$6&gt;365,0,IF($B$5-K$6&gt;365*11/12,K42*0.23,IF($B$5-K$6&gt;365*10/12,K42*0.3,IF($B$5-K$6&gt;365*9/12,K42*0.37,IF($B$5-K$6&gt;365*8/12,K42*0.44,0)))))</f>
        <v>0</v>
      </c>
      <c r="BZ42" s="20">
        <f>+IF($B$5-L$6&lt;365/12,L42,IF($B$5-L$6&lt;365*2/12,L42*0.93,IF($B$5-L$6&lt;365*3/12,L42*0.86,IF($B$5-L$6&lt;365*4/12,L42*0.79,IF($B$5-L$6&lt;365*5/12,L42*0.72,IF($B$5-L$6&lt;365*6/12,L42*0.65,IF($B$5-L$6&lt;365*7/12,L42*0.58,IF($B$5-L$6&lt;365*8/12,L42*0.51,0))))))))+IF($B$5-L$6&gt;365,0,IF($B$5-L$6&gt;365*11/12,L42*0.23,IF($B$5-L$6&gt;365*10/12,L42*0.3,IF($B$5-L$6&gt;365*9/12,L42*0.37,IF($B$5-L$6&gt;365*8/12,L42*0.44,0)))))</f>
        <v>0</v>
      </c>
      <c r="CA42" s="20">
        <f>+IF($B$5-M$6&lt;365/12,M42,IF($B$5-M$6&lt;365*2/12,M42*0.93,IF($B$5-M$6&lt;365*3/12,M42*0.86,IF($B$5-M$6&lt;365*4/12,M42*0.79,IF($B$5-M$6&lt;365*5/12,M42*0.72,IF($B$5-M$6&lt;365*6/12,M42*0.65,IF($B$5-M$6&lt;365*7/12,M42*0.58,IF($B$5-M$6&lt;365*8/12,M42*0.51,0))))))))+IF($B$5-M$6&gt;365,0,IF($B$5-M$6&gt;365*11/12,M42*0.23,IF($B$5-M$6&gt;365*10/12,M42*0.3,IF($B$5-M$6&gt;365*9/12,M42*0.37,IF($B$5-M$6&gt;365*8/12,M42*0.44,0)))))</f>
        <v>0</v>
      </c>
      <c r="CB42" s="20">
        <f>+IF($B$5-N$6&lt;365/12,N42,IF($B$5-N$6&lt;365*2/12,N42*0.93,IF($B$5-N$6&lt;365*3/12,N42*0.86,IF($B$5-N$6&lt;365*4/12,N42*0.79,IF($B$5-N$6&lt;365*5/12,N42*0.72,IF($B$5-N$6&lt;365*6/12,N42*0.65,IF($B$5-N$6&lt;365*7/12,N42*0.58,IF($B$5-N$6&lt;365*8/12,N42*0.51,0))))))))+IF($B$5-N$6&gt;365,0,IF($B$5-N$6&gt;365*11/12,N42*0.23,IF($B$5-N$6&gt;365*10/12,N42*0.3,IF($B$5-N$6&gt;365*9/12,N42*0.37,IF($B$5-N$6&gt;365*8/12,N42*0.44,0)))))</f>
        <v>0</v>
      </c>
      <c r="CC42" s="20">
        <f>+IF($B$5-O$6&lt;365/12,O42,IF($B$5-O$6&lt;365*2/12,O42*0.93,IF($B$5-O$6&lt;365*3/12,O42*0.86,IF($B$5-O$6&lt;365*4/12,O42*0.79,IF($B$5-O$6&lt;365*5/12,O42*0.72,IF($B$5-O$6&lt;365*6/12,O42*0.65,IF($B$5-O$6&lt;365*7/12,O42*0.58,IF($B$5-O$6&lt;365*8/12,O42*0.51,0))))))))+IF($B$5-O$6&gt;365,0,IF($B$5-O$6&gt;365*11/12,O42*0.23,IF($B$5-O$6&gt;365*10/12,O42*0.3,IF($B$5-O$6&gt;365*9/12,O42*0.37,IF($B$5-O$6&gt;365*8/12,O42*0.44,0)))))</f>
        <v>0</v>
      </c>
      <c r="CD42" s="20">
        <f>+IF($B$5-P$6&lt;365/12,P42,IF($B$5-P$6&lt;365*2/12,P42*0.93,IF($B$5-P$6&lt;365*3/12,P42*0.86,IF($B$5-P$6&lt;365*4/12,P42*0.79,IF($B$5-P$6&lt;365*5/12,P42*0.72,IF($B$5-P$6&lt;365*6/12,P42*0.65,IF($B$5-P$6&lt;365*7/12,P42*0.58,IF($B$5-P$6&lt;365*8/12,P42*0.51,0))))))))+IF($B$5-P$6&gt;365,0,IF($B$5-P$6&gt;365*11/12,P42*0.23,IF($B$5-P$6&gt;365*10/12,P42*0.3,IF($B$5-P$6&gt;365*9/12,P42*0.37,IF($B$5-P$6&gt;365*8/12,P42*0.44,0)))))</f>
        <v>0</v>
      </c>
      <c r="CE42" s="20">
        <f>+IF($B$5-Q$6&lt;365/12,Q42,IF($B$5-Q$6&lt;365*2/12,Q42*0.93,IF($B$5-Q$6&lt;365*3/12,Q42*0.86,IF($B$5-Q$6&lt;365*4/12,Q42*0.79,IF($B$5-Q$6&lt;365*5/12,Q42*0.72,IF($B$5-Q$6&lt;365*6/12,Q42*0.65,IF($B$5-Q$6&lt;365*7/12,Q42*0.58,IF($B$5-Q$6&lt;365*8/12,Q42*0.51,0))))))))+IF($B$5-Q$6&gt;365,0,IF($B$5-Q$6&gt;365*11/12,Q42*0.23,IF($B$5-Q$6&gt;365*10/12,Q42*0.3,IF($B$5-Q$6&gt;365*9/12,Q42*0.37,IF($B$5-Q$6&gt;365*8/12,Q42*0.44,0)))))</f>
        <v>0</v>
      </c>
      <c r="CF42" s="20">
        <f>+IF($B$5-R$6&lt;365/12,R42,IF($B$5-R$6&lt;365*2/12,R42*0.93,IF($B$5-R$6&lt;365*3/12,R42*0.86,IF($B$5-R$6&lt;365*4/12,R42*0.79,IF($B$5-R$6&lt;365*5/12,R42*0.72,IF($B$5-R$6&lt;365*6/12,R42*0.65,IF($B$5-R$6&lt;365*7/12,R42*0.58,IF($B$5-R$6&lt;365*8/12,R42*0.51,0))))))))+IF($B$5-R$6&gt;365,0,IF($B$5-R$6&gt;365*11/12,R42*0.23,IF($B$5-R$6&gt;365*10/12,R42*0.3,IF($B$5-R$6&gt;365*9/12,R42*0.37,IF($B$5-R$6&gt;365*8/12,R42*0.44,0)))))</f>
        <v>0</v>
      </c>
      <c r="CG42" s="20">
        <f>+IF($B$5-S$6&lt;365/12,S42,IF($B$5-S$6&lt;365*2/12,S42*0.93,IF($B$5-S$6&lt;365*3/12,S42*0.86,IF($B$5-S$6&lt;365*4/12,S42*0.79,IF($B$5-S$6&lt;365*5/12,S42*0.72,IF($B$5-S$6&lt;365*6/12,S42*0.65,IF($B$5-S$6&lt;365*7/12,S42*0.58,IF($B$5-S$6&lt;365*8/12,S42*0.51,0))))))))+IF($B$5-S$6&gt;365,0,IF($B$5-S$6&gt;365*11/12,S42*0.23,IF($B$5-S$6&gt;365*10/12,S42*0.3,IF($B$5-S$6&gt;365*9/12,S42*0.37,IF($B$5-S$6&gt;365*8/12,S42*0.44,0)))))</f>
        <v>0</v>
      </c>
      <c r="CH42" s="20">
        <f>+IF($B$5-T$6&lt;365/12,T42,IF($B$5-T$6&lt;365*2/12,T42*0.93,IF($B$5-T$6&lt;365*3/12,T42*0.86,IF($B$5-T$6&lt;365*4/12,T42*0.79,IF($B$5-T$6&lt;365*5/12,T42*0.72,IF($B$5-T$6&lt;365*6/12,T42*0.65,IF($B$5-T$6&lt;365*7/12,T42*0.58,IF($B$5-T$6&lt;365*8/12,T42*0.51,0))))))))+IF($B$5-T$6&gt;365,0,IF($B$5-T$6&gt;365*11/12,T42*0.23,IF($B$5-T$6&gt;365*10/12,T42*0.3,IF($B$5-T$6&gt;365*9/12,T42*0.37,IF($B$5-T$6&gt;365*8/12,T42*0.44,0)))))</f>
        <v>0</v>
      </c>
      <c r="CI42" s="20">
        <f>+IF($B$5-U$6&lt;365/12,U42,IF($B$5-U$6&lt;365*2/12,U42*0.93,IF($B$5-U$6&lt;365*3/12,U42*0.86,IF($B$5-U$6&lt;365*4/12,U42*0.79,IF($B$5-U$6&lt;365*5/12,U42*0.72,IF($B$5-U$6&lt;365*6/12,U42*0.65,IF($B$5-U$6&lt;365*7/12,U42*0.58,IF($B$5-U$6&lt;365*8/12,U42*0.51,0))))))))+IF($B$5-U$6&gt;365,0,IF($B$5-U$6&gt;365*11/12,U42*0.23,IF($B$5-U$6&gt;365*10/12,U42*0.3,IF($B$5-U$6&gt;365*9/12,U42*0.37,IF($B$5-U$6&gt;365*8/12,U42*0.44,0)))))</f>
        <v>0</v>
      </c>
      <c r="CJ42" s="20">
        <f>+IF($B$5-V$6&lt;365/12,V42,IF($B$5-V$6&lt;365*2/12,V42*0.93,IF($B$5-V$6&lt;365*3/12,V42*0.86,IF($B$5-V$6&lt;365*4/12,V42*0.79,IF($B$5-V$6&lt;365*5/12,V42*0.72,IF($B$5-V$6&lt;365*6/12,V42*0.65,IF($B$5-V$6&lt;365*7/12,V42*0.58,IF($B$5-V$6&lt;365*8/12,V42*0.51,0))))))))+IF($B$5-V$6&gt;365,0,IF($B$5-V$6&gt;365*11/12,V42*0.23,IF($B$5-V$6&gt;365*10/12,V42*0.3,IF($B$5-V$6&gt;365*9/12,V42*0.37,IF($B$5-V$6&gt;365*8/12,V42*0.44,0)))))</f>
        <v>0</v>
      </c>
      <c r="CK42" s="20">
        <f>+IF($B$5-W$6&lt;365/12,W42,IF($B$5-W$6&lt;365*2/12,W42*0.93,IF($B$5-W$6&lt;365*3/12,W42*0.86,IF($B$5-W$6&lt;365*4/12,W42*0.79,IF($B$5-W$6&lt;365*5/12,W42*0.72,IF($B$5-W$6&lt;365*6/12,W42*0.65,IF($B$5-W$6&lt;365*7/12,W42*0.58,IF($B$5-W$6&lt;365*8/12,W42*0.51,0))))))))+IF($B$5-W$6&gt;365,0,IF($B$5-W$6&gt;365*11/12,W42*0.23,IF($B$5-W$6&gt;365*10/12,W42*0.3,IF($B$5-W$6&gt;365*9/12,W42*0.37,IF($B$5-W$6&gt;365*8/12,W42*0.44,0)))))</f>
        <v>0</v>
      </c>
      <c r="CL42" s="20">
        <f>+IF($B$5-X$6&lt;365/12,X42,IF($B$5-X$6&lt;365*2/12,X42*0.93,IF($B$5-X$6&lt;365*3/12,X42*0.86,IF($B$5-X$6&lt;365*4/12,X42*0.79,IF($B$5-X$6&lt;365*5/12,X42*0.72,IF($B$5-X$6&lt;365*6/12,X42*0.65,IF($B$5-X$6&lt;365*7/12,X42*0.58,IF($B$5-X$6&lt;365*8/12,X42*0.51,0))))))))+IF($B$5-X$6&gt;365,0,IF($B$5-X$6&gt;365*11/12,X42*0.23,IF($B$5-X$6&gt;365*10/12,X42*0.3,IF($B$5-X$6&gt;365*9/12,X42*0.37,IF($B$5-X$6&gt;365*8/12,X42*0.44,0)))))</f>
        <v>0</v>
      </c>
      <c r="CM42" s="20">
        <f>+IF($B$5-Y$6&lt;365/12,Y42,IF($B$5-Y$6&lt;365*2/12,Y42*0.93,IF($B$5-Y$6&lt;365*3/12,Y42*0.86,IF($B$5-Y$6&lt;365*4/12,Y42*0.79,IF($B$5-Y$6&lt;365*5/12,Y42*0.72,IF($B$5-Y$6&lt;365*6/12,Y42*0.65,IF($B$5-Y$6&lt;365*7/12,Y42*0.58,IF($B$5-Y$6&lt;365*8/12,Y42*0.51,0))))))))+IF($B$5-Y$6&gt;365,0,IF($B$5-Y$6&gt;365*11/12,Y42*0.23,IF($B$5-Y$6&gt;365*10/12,Y42*0.3,IF($B$5-Y$6&gt;365*9/12,Y42*0.37,IF($B$5-Y$6&gt;365*8/12,Y42*0.44,0)))))</f>
        <v>0</v>
      </c>
      <c r="CN42" s="20">
        <f>+IF($B$5-Z$6&lt;365/12,Z42,IF($B$5-Z$6&lt;365*2/12,Z42*0.93,IF($B$5-Z$6&lt;365*3/12,Z42*0.86,IF($B$5-Z$6&lt;365*4/12,Z42*0.79,IF($B$5-Z$6&lt;365*5/12,Z42*0.72,IF($B$5-Z$6&lt;365*6/12,Z42*0.65,IF($B$5-Z$6&lt;365*7/12,Z42*0.58,IF($B$5-Z$6&lt;365*8/12,Z42*0.51,0))))))))+IF($B$5-Z$6&gt;365,0,IF($B$5-Z$6&gt;365*11/12,Z42*0.23,IF($B$5-Z$6&gt;365*10/12,Z42*0.3,IF($B$5-Z$6&gt;365*9/12,Z42*0.37,IF($B$5-Z$6&gt;365*8/12,Z42*0.44,0)))))</f>
        <v>0</v>
      </c>
      <c r="CO42" s="20">
        <f>+IF($B$5-AA$6&lt;365/12,AA42,IF($B$5-AA$6&lt;365*2/12,AA42*0.93,IF($B$5-AA$6&lt;365*3/12,AA42*0.86,IF($B$5-AA$6&lt;365*4/12,AA42*0.79,IF($B$5-AA$6&lt;365*5/12,AA42*0.72,IF($B$5-AA$6&lt;365*6/12,AA42*0.65,IF($B$5-AA$6&lt;365*7/12,AA42*0.58,IF($B$5-AA$6&lt;365*8/12,AA42*0.51,0))))))))+IF($B$5-AA$6&gt;365,0,IF($B$5-AA$6&gt;365*11/12,AA42*0.23,IF($B$5-AA$6&gt;365*10/12,AA42*0.3,IF($B$5-AA$6&gt;365*9/12,AA42*0.37,IF($B$5-AA$6&gt;365*8/12,AA42*0.44,0)))))</f>
        <v>0</v>
      </c>
      <c r="CP42" s="20">
        <f>+IF($B$5-AB$6&lt;365/12,AB42,IF($B$5-AB$6&lt;365*2/12,AB42*0.93,IF($B$5-AB$6&lt;365*3/12,AB42*0.86,IF($B$5-AB$6&lt;365*4/12,AB42*0.79,IF($B$5-AB$6&lt;365*5/12,AB42*0.72,IF($B$5-AB$6&lt;365*6/12,AB42*0.65,IF($B$5-AB$6&lt;365*7/12,AB42*0.58,IF($B$5-AB$6&lt;365*8/12,AB42*0.51,0))))))))+IF($B$5-AB$6&gt;365,0,IF($B$5-AB$6&gt;365*11/12,AB42*0.23,IF($B$5-AB$6&gt;365*10/12,AB42*0.3,IF($B$5-AB$6&gt;365*9/12,AB42*0.37,IF($B$5-AB$6&gt;365*8/12,AB42*0.44,0)))))</f>
        <v>0</v>
      </c>
      <c r="CQ42" s="20">
        <f>+IF($B$5-AC$6&lt;365/12,AC42,IF($B$5-AC$6&lt;365*2/12,AC42*0.93,IF($B$5-AC$6&lt;365*3/12,AC42*0.86,IF($B$5-AC$6&lt;365*4/12,AC42*0.79,IF($B$5-AC$6&lt;365*5/12,AC42*0.72,IF($B$5-AC$6&lt;365*6/12,AC42*0.65,IF($B$5-AC$6&lt;365*7/12,AC42*0.58,IF($B$5-AC$6&lt;365*8/12,AC42*0.51,0))))))))+IF($B$5-AC$6&gt;365,0,IF($B$5-AC$6&gt;365*11/12,AC42*0.23,IF($B$5-AC$6&gt;365*10/12,AC42*0.3,IF($B$5-AC$6&gt;365*9/12,AC42*0.37,IF($B$5-AC$6&gt;365*8/12,AC42*0.44,0)))))</f>
        <v>0</v>
      </c>
      <c r="CR42" s="20">
        <f>+IF($B$5-AD$6&lt;365/12,AD42,IF($B$5-AD$6&lt;365*2/12,AD42*0.93,IF($B$5-AD$6&lt;365*3/12,AD42*0.86,IF($B$5-AD$6&lt;365*4/12,AD42*0.79,IF($B$5-AD$6&lt;365*5/12,AD42*0.72,IF($B$5-AD$6&lt;365*6/12,AD42*0.65,IF($B$5-AD$6&lt;365*7/12,AD42*0.58,IF($B$5-AD$6&lt;365*8/12,AD42*0.51,0))))))))+IF($B$5-AD$6&gt;365,0,IF($B$5-AD$6&gt;365*11/12,AD42*0.23,IF($B$5-AD$6&gt;365*10/12,AD42*0.3,IF($B$5-AD$6&gt;365*9/12,AD42*0.37,IF($B$5-AD$6&gt;365*8/12,AD42*0.44,0)))))</f>
        <v>0</v>
      </c>
      <c r="CS42" s="20">
        <f>+IF($B$5-AE$6&lt;365/12,AE42,IF($B$5-AE$6&lt;365*2/12,AE42*0.93,IF($B$5-AE$6&lt;365*3/12,AE42*0.86,IF($B$5-AE$6&lt;365*4/12,AE42*0.79,IF($B$5-AE$6&lt;365*5/12,AE42*0.72,IF($B$5-AE$6&lt;365*6/12,AE42*0.65,IF($B$5-AE$6&lt;365*7/12,AE42*0.58,IF($B$5-AE$6&lt;365*8/12,AE42*0.51,0))))))))+IF($B$5-AE$6&gt;365,0,IF($B$5-AE$6&gt;365*11/12,AE42*0.23,IF($B$5-AE$6&gt;365*10/12,AE42*0.3,IF($B$5-AE$6&gt;365*9/12,AE42*0.37,IF($B$5-AE$6&gt;365*8/12,AE42*0.44,0)))))</f>
        <v>0</v>
      </c>
      <c r="CT42" s="20">
        <f>+IF($B$5-AF$6&lt;365/12,AF42,IF($B$5-AF$6&lt;365*2/12,AF42*0.93,IF($B$5-AF$6&lt;365*3/12,AF42*0.86,IF($B$5-AF$6&lt;365*4/12,AF42*0.79,IF($B$5-AF$6&lt;365*5/12,AF42*0.72,IF($B$5-AF$6&lt;365*6/12,AF42*0.65,IF($B$5-AF$6&lt;365*7/12,AF42*0.58,IF($B$5-AF$6&lt;365*8/12,AF42*0.51,0))))))))+IF($B$5-AF$6&gt;365,0,IF($B$5-AF$6&gt;365*11/12,AF42*0.23,IF($B$5-AF$6&gt;365*10/12,AF42*0.3,IF($B$5-AF$6&gt;365*9/12,AF42*0.37,IF($B$5-AF$6&gt;365*8/12,AF42*0.44,0)))))</f>
        <v>0</v>
      </c>
      <c r="CU42" s="20">
        <f>+IF($B$5-AG$6&lt;365/12,AG42,IF($B$5-AG$6&lt;365*2/12,AG42*0.93,IF($B$5-AG$6&lt;365*3/12,AG42*0.86,IF($B$5-AG$6&lt;365*4/12,AG42*0.79,IF($B$5-AG$6&lt;365*5/12,AG42*0.72,IF($B$5-AG$6&lt;365*6/12,AG42*0.65,IF($B$5-AG$6&lt;365*7/12,AG42*0.58,IF($B$5-AG$6&lt;365*8/12,AG42*0.51,0))))))))+IF($B$5-AG$6&gt;365,0,IF($B$5-AG$6&gt;365*11/12,AG42*0.23,IF($B$5-AG$6&gt;365*10/12,AG42*0.3,IF($B$5-AG$6&gt;365*9/12,AG42*0.37,IF($B$5-AG$6&gt;365*8/12,AG42*0.44,0)))))</f>
        <v>0</v>
      </c>
      <c r="CV42" s="20">
        <f>+IF($B$5-AH$6&lt;365/12,AH42,IF($B$5-AH$6&lt;365*2/12,AH42*0.93,IF($B$5-AH$6&lt;365*3/12,AH42*0.86,IF($B$5-AH$6&lt;365*4/12,AH42*0.79,IF($B$5-AH$6&lt;365*5/12,AH42*0.72,IF($B$5-AH$6&lt;365*6/12,AH42*0.65,IF($B$5-AH$6&lt;365*7/12,AH42*0.58,IF($B$5-AH$6&lt;365*8/12,AH42*0.51,0))))))))+IF($B$5-AH$6&gt;365,0,IF($B$5-AH$6&gt;365*11/12,AH42*0.23,IF($B$5-AH$6&gt;365*10/12,AH42*0.3,IF($B$5-AH$6&gt;365*9/12,AH42*0.37,IF($B$5-AH$6&gt;365*8/12,AH42*0.44,0)))))</f>
        <v>0</v>
      </c>
      <c r="CW42" s="20">
        <f>+IF($B$5-AI$6&lt;365/12,AI42,IF($B$5-AI$6&lt;365*2/12,AI42*0.93,IF($B$5-AI$6&lt;365*3/12,AI42*0.86,IF($B$5-AI$6&lt;365*4/12,AI42*0.79,IF($B$5-AI$6&lt;365*5/12,AI42*0.72,IF($B$5-AI$6&lt;365*6/12,AI42*0.65,IF($B$5-AI$6&lt;365*7/12,AI42*0.58,IF($B$5-AI$6&lt;365*8/12,AI42*0.51,0))))))))+IF($B$5-AI$6&gt;365,0,IF($B$5-AI$6&gt;365*11/12,AI42*0.23,IF($B$5-AI$6&gt;365*10/12,AI42*0.3,IF($B$5-AI$6&gt;365*9/12,AI42*0.37,IF($B$5-AI$6&gt;365*8/12,AI42*0.44,0)))))</f>
        <v>0</v>
      </c>
      <c r="CX42" s="20">
        <f>+IF($B$5-AJ$6&lt;365/12,AJ42,IF($B$5-AJ$6&lt;365*2/12,AJ42*0.93,IF($B$5-AJ$6&lt;365*3/12,AJ42*0.86,IF($B$5-AJ$6&lt;365*4/12,AJ42*0.79,IF($B$5-AJ$6&lt;365*5/12,AJ42*0.72,IF($B$5-AJ$6&lt;365*6/12,AJ42*0.65,IF($B$5-AJ$6&lt;365*7/12,AJ42*0.58,IF($B$5-AJ$6&lt;365*8/12,AJ42*0.51,0))))))))+IF($B$5-AJ$6&gt;365,0,IF($B$5-AJ$6&gt;365*11/12,AJ42*0.23,IF($B$5-AJ$6&gt;365*10/12,AJ42*0.3,IF($B$5-AJ$6&gt;365*9/12,AJ42*0.37,IF($B$5-AJ$6&gt;365*8/12,AJ42*0.44,0)))))</f>
        <v>0</v>
      </c>
      <c r="CY42" s="20">
        <f>+IF($B$5-AK$6&lt;365/12,AK42,IF($B$5-AK$6&lt;365*2/12,AK42*0.93,IF($B$5-AK$6&lt;365*3/12,AK42*0.86,IF($B$5-AK$6&lt;365*4/12,AK42*0.79,IF($B$5-AK$6&lt;365*5/12,AK42*0.72,IF($B$5-AK$6&lt;365*6/12,AK42*0.65,IF($B$5-AK$6&lt;365*7/12,AK42*0.58,IF($B$5-AK$6&lt;365*8/12,AK42*0.51,0))))))))+IF($B$5-AK$6&gt;365,0,IF($B$5-AK$6&gt;365*11/12,AK42*0.23,IF($B$5-AK$6&gt;365*10/12,AK42*0.3,IF($B$5-AK$6&gt;365*9/12,AK42*0.37,IF($B$5-AK$6&gt;365*8/12,AK42*0.44,0)))))</f>
        <v>0</v>
      </c>
      <c r="CZ42" s="20">
        <f>+IF($B$5-AL$6&lt;365/12,AL42,IF($B$5-AL$6&lt;365*2/12,AL42*0.93,IF($B$5-AL$6&lt;365*3/12,AL42*0.86,IF($B$5-AL$6&lt;365*4/12,AL42*0.79,IF($B$5-AL$6&lt;365*5/12,AL42*0.72,IF($B$5-AL$6&lt;365*6/12,AL42*0.65,IF($B$5-AL$6&lt;365*7/12,AL42*0.58,IF($B$5-AL$6&lt;365*8/12,AL42*0.51,0))))))))+IF($B$5-AL$6&gt;365,0,IF($B$5-AL$6&gt;365*11/12,AL42*0.23,IF($B$5-AL$6&gt;365*10/12,AL42*0.3,IF($B$5-AL$6&gt;365*9/12,AL42*0.37,IF($B$5-AL$6&gt;365*8/12,AL42*0.44,0)))))</f>
        <v>0</v>
      </c>
      <c r="DA42" s="20">
        <f>+IF($B$5-AM$6&lt;365/12,AM42,IF($B$5-AM$6&lt;365*2/12,AM42*0.93,IF($B$5-AM$6&lt;365*3/12,AM42*0.86,IF($B$5-AM$6&lt;365*4/12,AM42*0.79,IF($B$5-AM$6&lt;365*5/12,AM42*0.72,IF($B$5-AM$6&lt;365*6/12,AM42*0.65,IF($B$5-AM$6&lt;365*7/12,AM42*0.58,IF($B$5-AM$6&lt;365*8/12,AM42*0.51,0))))))))+IF($B$5-AM$6&gt;365,0,IF($B$5-AM$6&gt;365*11/12,AM42*0.23,IF($B$5-AM$6&gt;365*10/12,AM42*0.3,IF($B$5-AM$6&gt;365*9/12,AM42*0.37,IF($B$5-AM$6&gt;365*8/12,AM42*0.44,0)))))</f>
        <v>0</v>
      </c>
      <c r="DB42" s="20">
        <f>+IF($B$5-AN$6&lt;365/12,AN42,IF($B$5-AN$6&lt;365*2/12,AN42*0.93,IF($B$5-AN$6&lt;365*3/12,AN42*0.86,IF($B$5-AN$6&lt;365*4/12,AN42*0.79,IF($B$5-AN$6&lt;365*5/12,AN42*0.72,IF($B$5-AN$6&lt;365*6/12,AN42*0.65,IF($B$5-AN$6&lt;365*7/12,AN42*0.58,IF($B$5-AN$6&lt;365*8/12,AN42*0.51,0))))))))+IF($B$5-AN$6&gt;365,0,IF($B$5-AN$6&gt;365*11/12,AN42*0.23,IF($B$5-AN$6&gt;365*10/12,AN42*0.3,IF($B$5-AN$6&gt;365*9/12,AN42*0.37,IF($B$5-AN$6&gt;365*8/12,AN42*0.44,0)))))</f>
        <v>0</v>
      </c>
      <c r="DC42" s="20">
        <f>+IF($B$5-AO$6&lt;365/12,AO42,IF($B$5-AO$6&lt;365*2/12,AO42*0.93,IF($B$5-AO$6&lt;365*3/12,AO42*0.86,IF($B$5-AO$6&lt;365*4/12,AO42*0.79,IF($B$5-AO$6&lt;365*5/12,AO42*0.72,IF($B$5-AO$6&lt;365*6/12,AO42*0.65,IF($B$5-AO$6&lt;365*7/12,AO42*0.58,IF($B$5-AO$6&lt;365*8/12,AO42*0.51,0))))))))+IF($B$5-AO$6&gt;365,0,IF($B$5-AO$6&gt;365*11/12,AO42*0.23,IF($B$5-AO$6&gt;365*10/12,AO42*0.3,IF($B$5-AO$6&gt;365*9/12,AO42*0.37,IF($B$5-AO$6&gt;365*8/12,AO42*0.44,0)))))</f>
        <v>0</v>
      </c>
      <c r="DD42" s="20">
        <f>+IF($B$5-AP$6&lt;365/12,AP42,IF($B$5-AP$6&lt;365*2/12,AP42*0.93,IF($B$5-AP$6&lt;365*3/12,AP42*0.86,IF($B$5-AP$6&lt;365*4/12,AP42*0.79,IF($B$5-AP$6&lt;365*5/12,AP42*0.72,IF($B$5-AP$6&lt;365*6/12,AP42*0.65,IF($B$5-AP$6&lt;365*7/12,AP42*0.58,IF($B$5-AP$6&lt;365*8/12,AP42*0.51,0))))))))+IF($B$5-AP$6&gt;365,0,IF($B$5-AP$6&gt;365*11/12,AP42*0.23,IF($B$5-AP$6&gt;365*10/12,AP42*0.3,IF($B$5-AP$6&gt;365*9/12,AP42*0.37,IF($B$5-AP$6&gt;365*8/12,AP42*0.44,0)))))</f>
        <v>0</v>
      </c>
      <c r="DE42" s="20">
        <f>+IF($B$5-AQ$6&lt;365/12,AQ42,IF($B$5-AQ$6&lt;365*2/12,AQ42*0.93,IF($B$5-AQ$6&lt;365*3/12,AQ42*0.86,IF($B$5-AQ$6&lt;365*4/12,AQ42*0.79,IF($B$5-AQ$6&lt;365*5/12,AQ42*0.72,IF($B$5-AQ$6&lt;365*6/12,AQ42*0.65,IF($B$5-AQ$6&lt;365*7/12,AQ42*0.58,IF($B$5-AQ$6&lt;365*8/12,AQ42*0.51,0))))))))+IF($B$5-AQ$6&gt;365,0,IF($B$5-AQ$6&gt;365*11/12,AQ42*0.23,IF($B$5-AQ$6&gt;365*10/12,AQ42*0.3,IF($B$5-AQ$6&gt;365*9/12,AQ42*0.37,IF($B$5-AQ$6&gt;365*8/12,AQ42*0.44,0)))))</f>
        <v>0</v>
      </c>
      <c r="DF42" s="20">
        <f>+IF($B$5-AR$6&lt;365/12,AR42,IF($B$5-AR$6&lt;365*2/12,AR42*0.93,IF($B$5-AR$6&lt;365*3/12,AR42*0.86,IF($B$5-AR$6&lt;365*4/12,AR42*0.79,IF($B$5-AR$6&lt;365*5/12,AR42*0.72,IF($B$5-AR$6&lt;365*6/12,AR42*0.65,IF($B$5-AR$6&lt;365*7/12,AR42*0.58,IF($B$5-AR$6&lt;365*8/12,AR42*0.51,0))))))))+IF($B$5-AR$6&gt;365,0,IF($B$5-AR$6&gt;365*11/12,AR42*0.23,IF($B$5-AR$6&gt;365*10/12,AR42*0.3,IF($B$5-AR$6&gt;365*9/12,AR42*0.37,IF($B$5-AR$6&gt;365*8/12,AR42*0.44,0)))))</f>
        <v>0</v>
      </c>
      <c r="DG42" s="20">
        <f>+IF($B$5-AS$6&lt;365/12,AS42,IF($B$5-AS$6&lt;365*2/12,AS42*0.93,IF($B$5-AS$6&lt;365*3/12,AS42*0.86,IF($B$5-AS$6&lt;365*4/12,AS42*0.79,IF($B$5-AS$6&lt;365*5/12,AS42*0.72,IF($B$5-AS$6&lt;365*6/12,AS42*0.65,IF($B$5-AS$6&lt;365*7/12,AS42*0.58,IF($B$5-AS$6&lt;365*8/12,AS42*0.51,0))))))))+IF($B$5-AS$6&gt;365,0,IF($B$5-AS$6&gt;365*11/12,AS42*0.23,IF($B$5-AS$6&gt;365*10/12,AS42*0.3,IF($B$5-AS$6&gt;365*9/12,AS42*0.37,IF($B$5-AS$6&gt;365*8/12,AS42*0.44,0)))))</f>
        <v>0</v>
      </c>
      <c r="DH42" s="21">
        <f>+IF($B$5-AT$6&lt;365/12,AT42,IF($B$5-AT$6&lt;365*2/12,AT42*0.93,IF($B$5-AT$6&lt;365*3/12,AT42*0.86,IF($B$5-AT$6&lt;365*4/12,AT42*0.79,IF($B$5-AT$6&lt;365*5/12,AT42*0.72,IF($B$5-AT$6&lt;365*6/12,AT42*0.65,IF($B$5-AT$6&lt;365*7/12,AT42*0.58,IF($B$5-AT$6&lt;365*8/12,AT42*0.51,0))))))))+IF($B$5-AT$6&gt;365,0,IF($B$5-AT$6&gt;365*11/12,AT42*0.23,IF($B$5-AT$6&gt;365*10/12,AT42*0.3,IF($B$5-AT$6&gt;365*9/12,AT42*0.37,IF($B$5-AT$6&gt;365*8/12,AT42*0.44,0)))))</f>
        <v>0</v>
      </c>
      <c r="DI42" s="20">
        <f>+IF($B$5-AU$6&lt;365/12,AU42,IF($B$5-AU$6&lt;365*2/12,AU42*0.93,IF($B$5-AU$6&lt;365*3/12,AU42*0.86,IF($B$5-AU$6&lt;365*4/12,AU42*0.79,IF($B$5-AU$6&lt;365*5/12,AU42*0.72,IF($B$5-AU$6&lt;365*6/12,AU42*0.65,IF($B$5-AU$6&lt;365*7/12,AU42*0.58,IF($B$5-AU$6&lt;365*8/12,AU42*0.51,0))))))))+IF($B$5-AU$6&gt;365,0,IF($B$5-AU$6&gt;365*11/12,AU42*0.23,IF($B$5-AU$6&gt;365*10/12,AU42*0.3,IF($B$5-AU$6&gt;365*9/12,AU42*0.37,IF($B$5-AU$6&gt;365*8/12,AU42*0.44,0)))))</f>
        <v>0</v>
      </c>
      <c r="DJ42" s="20">
        <f>+IF($B$5-AV$6&lt;365/12,AV42,IF($B$5-AV$6&lt;365*2/12,AV42*0.93,IF($B$5-AV$6&lt;365*3/12,AV42*0.86,IF($B$5-AV$6&lt;365*4/12,AV42*0.79,IF($B$5-AV$6&lt;365*5/12,AV42*0.72,IF($B$5-AV$6&lt;365*6/12,AV42*0.65,IF($B$5-AV$6&lt;365*7/12,AV42*0.58,IF($B$5-AV$6&lt;365*8/12,AV42*0.51,0))))))))+IF($B$5-AV$6&gt;365,0,IF($B$5-AV$6&gt;365*11/12,AV42*0.23,IF($B$5-AV$6&gt;365*10/12,AV42*0.3,IF($B$5-AV$6&gt;365*9/12,AV42*0.37,IF($B$5-AV$6&gt;365*8/12,AV42*0.44,0)))))</f>
        <v>0</v>
      </c>
      <c r="DK42" s="20">
        <f>+IF($B$5-AW$6&lt;365/12,AW42,IF($B$5-AW$6&lt;365*2/12,AW42*0.93,IF($B$5-AW$6&lt;365*3/12,AW42*0.86,IF($B$5-AW$6&lt;365*4/12,AW42*0.79,IF($B$5-AW$6&lt;365*5/12,AW42*0.72,IF($B$5-AW$6&lt;365*6/12,AW42*0.65,IF($B$5-AW$6&lt;365*7/12,AW42*0.58,IF($B$5-AW$6&lt;365*8/12,AW42*0.51,0))))))))+IF($B$5-AW$6&gt;365,0,IF($B$5-AW$6&gt;365*11/12,AW42*0.23,IF($B$5-AW$6&gt;365*10/12,AW42*0.3,IF($B$5-AW$6&gt;365*9/12,AW42*0.37,IF($B$5-AW$6&gt;365*8/12,AW42*0.44,0)))))</f>
        <v>0</v>
      </c>
      <c r="DL42" s="20">
        <f>+IF($B$5-AX$6&lt;365/12,AX42,IF($B$5-AX$6&lt;365*2/12,AX42*0.93,IF($B$5-AX$6&lt;365*3/12,AX42*0.86,IF($B$5-AX$6&lt;365*4/12,AX42*0.79,IF($B$5-AX$6&lt;365*5/12,AX42*0.72,IF($B$5-AX$6&lt;365*6/12,AX42*0.65,IF($B$5-AX$6&lt;365*7/12,AX42*0.58,IF($B$5-AX$6&lt;365*8/12,AX42*0.51,0))))))))+IF($B$5-AX$6&gt;365,0,IF($B$5-AX$6&gt;365*11/12,AX42*0.23,IF($B$5-AX$6&gt;365*10/12,AX42*0.3,IF($B$5-AX$6&gt;365*9/12,AX42*0.37,IF($B$5-AX$6&gt;365*8/12,AX42*0.44,0)))))</f>
        <v>0</v>
      </c>
      <c r="DM42" s="20">
        <f>+IF($B$5-AY$6&lt;365/12,AY42,IF($B$5-AY$6&lt;365*2/12,AY42*0.93,IF($B$5-AY$6&lt;365*3/12,AY42*0.86,IF($B$5-AY$6&lt;365*4/12,AY42*0.79,IF($B$5-AY$6&lt;365*5/12,AY42*0.72,IF($B$5-AY$6&lt;365*6/12,AY42*0.65,IF($B$5-AY$6&lt;365*7/12,AY42*0.58,IF($B$5-AY$6&lt;365*8/12,AY42*0.51,0))))))))+IF($B$5-AY$6&gt;365,0,IF($B$5-AY$6&gt;365*11/12,AY42*0.23,IF($B$5-AY$6&gt;365*10/12,AY42*0.3,IF($B$5-AY$6&gt;365*9/12,AY42*0.37,IF($B$5-AY$6&gt;365*8/12,AY42*0.44,0)))))</f>
        <v>16.512</v>
      </c>
      <c r="DN42" s="20">
        <f>+IF($B$5-AZ$6&lt;365/12,AZ42,IF($B$5-AZ$6&lt;365*2/12,AZ42*0.93,IF($B$5-AZ$6&lt;365*3/12,AZ42*0.86,IF($B$5-AZ$6&lt;365*4/12,AZ42*0.79,IF($B$5-AZ$6&lt;365*5/12,AZ42*0.72,IF($B$5-AZ$6&lt;365*6/12,AZ42*0.65,IF($B$5-AZ$6&lt;365*7/12,AZ42*0.58,IF($B$5-AZ$6&lt;365*8/12,AZ42*0.51,0))))))))+IF($B$5-AZ$6&gt;365,0,IF($B$5-AZ$6&gt;365*11/12,AZ42*0.23,IF($B$5-AZ$6&gt;365*10/12,AZ42*0.3,IF($B$5-AZ$6&gt;365*9/12,AZ42*0.37,IF($B$5-AZ$6&gt;365*8/12,AZ42*0.44,0)))))</f>
        <v>0</v>
      </c>
      <c r="DO42" s="20">
        <f>+IF($B$5-BA$6&lt;365/12,BA42,IF($B$5-BA$6&lt;365*2/12,BA42*0.93,IF($B$5-BA$6&lt;365*3/12,BA42*0.86,IF($B$5-BA$6&lt;365*4/12,BA42*0.79,IF($B$5-BA$6&lt;365*5/12,BA42*0.72,IF($B$5-BA$6&lt;365*6/12,BA42*0.65,IF($B$5-BA$6&lt;365*7/12,BA42*0.58,IF($B$5-BA$6&lt;365*8/12,BA42*0.51,0))))))))+IF($B$5-BA$6&gt;365,0,IF($B$5-BA$6&gt;365*11/12,BA42*0.23,IF($B$5-BA$6&gt;365*10/12,BA42*0.3,IF($B$5-BA$6&gt;365*9/12,BA42*0.37,IF($B$5-BA$6&gt;365*8/12,BA42*0.44,0)))))</f>
        <v>0</v>
      </c>
      <c r="DP42" s="20">
        <f>+IF($B$5-BB$6&lt;365/12,BB42,IF($B$5-BB$6&lt;365*2/12,BB42*0.93,IF($B$5-BB$6&lt;365*3/12,BB42*0.86,IF($B$5-BB$6&lt;365*4/12,BB42*0.79,IF($B$5-BB$6&lt;365*5/12,BB42*0.72,IF($B$5-BB$6&lt;365*6/12,BB42*0.65,IF($B$5-BB$6&lt;365*7/12,BB42*0.58,IF($B$5-BB$6&lt;365*8/12,BB42*0.51,0))))))))+IF($B$5-BB$6&gt;365,0,IF($B$5-BB$6&gt;365*11/12,BB42*0.23,IF($B$5-BB$6&gt;365*10/12,BB42*0.3,IF($B$5-BB$6&gt;365*9/12,BB42*0.37,IF($B$5-BB$6&gt;365*8/12,BB42*0.44,0)))))</f>
        <v>0</v>
      </c>
      <c r="DQ42" s="20">
        <f>+IF($B$5-BC$6&lt;365/12,BC42,IF($B$5-BC$6&lt;365*2/12,BC42*0.93,IF($B$5-BC$6&lt;365*3/12,BC42*0.86,IF($B$5-BC$6&lt;365*4/12,BC42*0.79,IF($B$5-BC$6&lt;365*5/12,BC42*0.72,IF($B$5-BC$6&lt;365*6/12,BC42*0.65,IF($B$5-BC$6&lt;365*7/12,BC42*0.58,IF($B$5-BC$6&lt;365*8/12,BC42*0.51,0))))))))+IF($B$5-BC$6&gt;365,0,IF($B$5-BC$6&gt;365*11/12,BC42*0.23,IF($B$5-BC$6&gt;365*10/12,BC42*0.3,IF($B$5-BC$6&gt;365*9/12,BC42*0.37,IF($B$5-BC$6&gt;365*8/12,BC42*0.44,0)))))</f>
        <v>0</v>
      </c>
      <c r="DR42" s="20">
        <f>+IF($B$5-BD$6&lt;365/12,BD42,IF($B$5-BD$6&lt;365*2/12,BD42*0.93,IF($B$5-BD$6&lt;365*3/12,BD42*0.86,IF($B$5-BD$6&lt;365*4/12,BD42*0.79,IF($B$5-BD$6&lt;365*5/12,BD42*0.72,IF($B$5-BD$6&lt;365*6/12,BD42*0.65,IF($B$5-BD$6&lt;365*7/12,BD42*0.58,IF($B$5-BD$6&lt;365*8/12,BD42*0.51,0))))))))+IF($B$5-BD$6&gt;365,0,IF($B$5-BD$6&gt;365*11/12,BD42*0.23,IF($B$5-BD$6&gt;365*10/12,BD42*0.3,IF($B$5-BD$6&gt;365*9/12,BD42*0.37,IF($B$5-BD$6&gt;365*8/12,BD42*0.44,0)))))</f>
        <v>0</v>
      </c>
      <c r="DS42" s="20">
        <f>+IF($B$5-BE$6&lt;365/12,BE42,IF($B$5-BE$6&lt;365*2/12,BE42*0.93,IF($B$5-BE$6&lt;365*3/12,BE42*0.86,IF($B$5-BE$6&lt;365*4/12,BE42*0.79,IF($B$5-BE$6&lt;365*5/12,BE42*0.72,IF($B$5-BE$6&lt;365*6/12,BE42*0.65,IF($B$5-BE$6&lt;365*7/12,BE42*0.58,IF($B$5-BE$6&lt;365*8/12,BE42*0.51,0))))))))+IF($B$5-BE$6&gt;365,0,IF($B$5-BE$6&gt;365*11/12,BE42*0.23,IF($B$5-BE$6&gt;365*10/12,BE42*0.3,IF($B$5-BE$6&gt;365*9/12,BE42*0.37,IF($B$5-BE$6&gt;365*8/12,BE42*0.44,0)))))</f>
        <v>0</v>
      </c>
      <c r="DT42" s="20">
        <f>+IF($B$5-BF$6&lt;365/12,BF42,IF($B$5-BF$6&lt;365*2/12,BF42*0.93,IF($B$5-BF$6&lt;365*3/12,BF42*0.86,IF($B$5-BF$6&lt;365*4/12,BF42*0.79,IF($B$5-BF$6&lt;365*5/12,BF42*0.72,IF($B$5-BF$6&lt;365*6/12,BF42*0.65,IF($B$5-BF$6&lt;365*7/12,BF42*0.58,IF($B$5-BF$6&lt;365*8/12,BF42*0.51,0))))))))+IF($B$5-BF$6&gt;365,0,IF($B$5-BF$6&gt;365*11/12,BF42*0.23,IF($B$5-BF$6&gt;365*10/12,BF42*0.3,IF($B$5-BF$6&gt;365*9/12,BF42*0.37,IF($B$5-BF$6&gt;365*8/12,BF42*0.44,0)))))</f>
        <v>0</v>
      </c>
      <c r="DU42" s="20">
        <f>+IF($B$5-BG$6&lt;365/12,BG42,IF($B$5-BG$6&lt;365*2/12,BG42*0.93,IF($B$5-BG$6&lt;365*3/12,BG42*0.86,IF($B$5-BG$6&lt;365*4/12,BG42*0.79,IF($B$5-BG$6&lt;365*5/12,BG42*0.72,IF($B$5-BG$6&lt;365*6/12,BG42*0.65,IF($B$5-BG$6&lt;365*7/12,BG42*0.58,IF($B$5-BG$6&lt;365*8/12,BG42*0.51,0))))))))+IF($B$5-BG$6&gt;365,0,IF($B$5-BG$6&gt;365*11/12,BG42*0.23,IF($B$5-BG$6&gt;365*10/12,BG42*0.3,IF($B$5-BG$6&gt;365*9/12,BG42*0.37,IF($B$5-BG$6&gt;365*8/12,BG42*0.44,0)))))</f>
        <v>0</v>
      </c>
      <c r="DV42" s="20">
        <f>+IF($B$5-BH$6&lt;365/12,BH42,IF($B$5-BH$6&lt;365*2/12,BH42*0.93,IF($B$5-BH$6&lt;365*3/12,BH42*0.86,IF($B$5-BH$6&lt;365*4/12,BH42*0.79,IF($B$5-BH$6&lt;365*5/12,BH42*0.72,IF($B$5-BH$6&lt;365*6/12,BH42*0.65,IF($B$5-BH$6&lt;365*7/12,BH42*0.58,IF($B$5-BH$6&lt;365*8/12,BH42*0.51,0))))))))+IF($B$5-BH$6&gt;365,0,IF($B$5-BH$6&gt;365*11/12,BH42*0.23,IF($B$5-BH$6&gt;365*10/12,BH42*0.3,IF($B$5-BH$6&gt;365*9/12,BH42*0.37,IF($B$5-BH$6&gt;365*8/12,BH42*0.44,0)))))</f>
        <v>0</v>
      </c>
      <c r="DW42" s="20">
        <f>+IF($B$5-BI$6&lt;365/12,BI42,IF($B$5-BI$6&lt;365*2/12,BI42*0.93,IF($B$5-BI$6&lt;365*3/12,BI42*0.86,IF($B$5-BI$6&lt;365*4/12,BI42*0.79,IF($B$5-BI$6&lt;365*5/12,BI42*0.72,IF($B$5-BI$6&lt;365*6/12,BI42*0.65,IF($B$5-BI$6&lt;365*7/12,BI42*0.58,IF($B$5-BI$6&lt;365*8/12,BI42*0.51,0))))))))+IF($B$5-BI$6&gt;365,0,IF($B$5-BI$6&gt;365*11/12,BI42*0.23,IF($B$5-BI$6&gt;365*10/12,BI42*0.3,IF($B$5-BI$6&gt;365*9/12,BI42*0.37,IF($B$5-BI$6&gt;365*8/12,BI42*0.44,0)))))</f>
        <v>0</v>
      </c>
      <c r="DX42" s="20">
        <f>+IF($B$5-BJ$6&lt;365/12,BJ42,IF($B$5-BJ$6&lt;365*2/12,BJ42*0.93,IF($B$5-BJ$6&lt;365*3/12,BJ42*0.86,IF($B$5-BJ$6&lt;365*4/12,BJ42*0.79,IF($B$5-BJ$6&lt;365*5/12,BJ42*0.72,IF($B$5-BJ$6&lt;365*6/12,BJ42*0.65,IF($B$5-BJ$6&lt;365*7/12,BJ42*0.58,IF($B$5-BJ$6&lt;365*8/12,BJ42*0.51,0))))))))+IF($B$5-BJ$6&gt;365,0,IF($B$5-BJ$6&gt;365*11/12,BJ42*0.23,IF($B$5-BJ$6&gt;365*10/12,BJ42*0.3,IF($B$5-BJ$6&gt;365*9/12,BJ42*0.37,IF($B$5-BJ$6&gt;365*8/12,BJ42*0.44,0)))))</f>
        <v>0</v>
      </c>
      <c r="DY42" s="20">
        <f>+IF($B$5-BK$6&lt;365/12,BK42,IF($B$5-BK$6&lt;365*2/12,BK42*0.93,IF($B$5-BK$6&lt;365*3/12,BK42*0.86,IF($B$5-BK$6&lt;365*4/12,BK42*0.79,IF($B$5-BK$6&lt;365*5/12,BK42*0.72,IF($B$5-BK$6&lt;365*6/12,BK42*0.65,IF($B$5-BK$6&lt;365*7/12,BK42*0.58,IF($B$5-BK$6&lt;365*8/12,BK42*0.51,0))))))))+IF($B$5-BK$6&gt;365,0,IF($B$5-BK$6&gt;365*11/12,BK42*0.23,IF($B$5-BK$6&gt;365*10/12,BK42*0.3,IF($B$5-BK$6&gt;365*9/12,BK42*0.37,IF($B$5-BK$6&gt;365*8/12,BK42*0.44,0)))))</f>
        <v>0</v>
      </c>
      <c r="DZ42" s="20">
        <f>+IF($B$5-BL$6&lt;365/12,BL42,IF($B$5-BL$6&lt;365*2/12,BL42*0.93,IF($B$5-BL$6&lt;365*3/12,BL42*0.86,IF($B$5-BL$6&lt;365*4/12,BL42*0.79,IF($B$5-BL$6&lt;365*5/12,BL42*0.72,IF($B$5-BL$6&lt;365*6/12,BL42*0.65,IF($B$5-BL$6&lt;365*7/12,BL42*0.58,IF($B$5-BL$6&lt;365*8/12,BL42*0.51,0))))))))+IF($B$5-BL$6&gt;365,0,IF($B$5-BL$6&gt;365*11/12,BL42*0.23,IF($B$5-BL$6&gt;365*10/12,BL42*0.3,IF($B$5-BL$6&gt;365*9/12,BL42*0.37,IF($B$5-BL$6&gt;365*8/12,BL42*0.44,0)))))</f>
        <v>0</v>
      </c>
      <c r="EA42" s="20">
        <f>+IF($B$5-BM$6&lt;365/12,BM42,IF($B$5-BM$6&lt;365*2/12,BM42*0.93,IF($B$5-BM$6&lt;365*3/12,BM42*0.86,IF($B$5-BM$6&lt;365*4/12,BM42*0.79,IF($B$5-BM$6&lt;365*5/12,BM42*0.72,IF($B$5-BM$6&lt;365*6/12,BM42*0.65,IF($B$5-BM$6&lt;365*7/12,BM42*0.58,IF($B$5-BM$6&lt;365*8/12,BM42*0.51,0))))))))+IF($B$5-BM$6&gt;365,0,IF($B$5-BM$6&gt;365*11/12,BM42*0.23,IF($B$5-BM$6&gt;365*10/12,BM42*0.3,IF($B$5-BM$6&gt;365*9/12,BM42*0.37,IF($B$5-BM$6&gt;365*8/12,BM42*0.44,0)))))</f>
        <v>0</v>
      </c>
      <c r="EB42" s="20">
        <f>+IF($B$5-BN$6&lt;365/12,BN42,IF($B$5-BN$6&lt;365*2/12,BN42*0.93,IF($B$5-BN$6&lt;365*3/12,BN42*0.86,IF($B$5-BN$6&lt;365*4/12,BN42*0.79,IF($B$5-BN$6&lt;365*5/12,BN42*0.72,IF($B$5-BN$6&lt;365*6/12,BN42*0.65,IF($B$5-BN$6&lt;365*7/12,BN42*0.58,IF($B$5-BN$6&lt;365*8/12,BN42*0.51,0))))))))+IF($B$5-BN$6&gt;365,0,IF($B$5-BN$6&gt;365*11/12,BN42*0.23,IF($B$5-BN$6&gt;365*10/12,BN42*0.3,IF($B$5-BN$6&gt;365*9/12,BN42*0.37,IF($B$5-BN$6&gt;365*8/12,BN42*0.44,0)))))</f>
        <v>0</v>
      </c>
      <c r="EC42" s="20">
        <f>+IF($B$5-BO$6&lt;365/12,BO42,IF($B$5-BO$6&lt;365*2/12,BO42*0.93,IF($B$5-BO$6&lt;365*3/12,BO42*0.86,IF($B$5-BO$6&lt;365*4/12,BO42*0.79,IF($B$5-BO$6&lt;365*5/12,BO42*0.72,IF($B$5-BO$6&lt;365*6/12,BO42*0.65,IF($B$5-BO$6&lt;365*7/12,BO42*0.58,IF($B$5-BO$6&lt;365*8/12,BO42*0.51,0))))))))+IF($B$5-BO$6&gt;365,0,IF($B$5-BO$6&gt;365*11/12,BO42*0.23,IF($B$5-BO$6&gt;365*10/12,BO42*0.3,IF($B$5-BO$6&gt;365*9/12,BO42*0.37,IF($B$5-BO$6&gt;365*8/12,BO42*0.44,0)))))</f>
        <v>0</v>
      </c>
      <c r="ED42" s="20">
        <f>+IF($B$5-BP$6&lt;365/12,BP42,IF($B$5-BP$6&lt;365*2/12,BP42*0.93,IF($B$5-BP$6&lt;365*3/12,BP42*0.86,IF($B$5-BP$6&lt;365*4/12,BP42*0.79,IF($B$5-BP$6&lt;365*5/12,BP42*0.72,IF($B$5-BP$6&lt;365*6/12,BP42*0.65,IF($B$5-BP$6&lt;365*7/12,BP42*0.58,IF($B$5-BP$6&lt;365*8/12,BP42*0.51,0))))))))+IF($B$5-BP$6&gt;365,0,IF($B$5-BP$6&gt;365*11/12,BP42*0.23,IF($B$5-BP$6&gt;365*10/12,BP42*0.3,IF($B$5-BP$6&gt;365*9/12,BP42*0.37,IF($B$5-BP$6&gt;365*8/12,BP42*0.44,0)))))</f>
        <v>0</v>
      </c>
      <c r="EE42" s="20"/>
      <c r="EF42" s="22">
        <f>SUM(BS42:EE42)</f>
        <v>16.512</v>
      </c>
      <c r="EG42" s="26">
        <f t="shared" si="12"/>
        <v>1</v>
      </c>
      <c r="EH42" s="17" t="str">
        <f t="shared" si="13"/>
        <v>ivanna revilla</v>
      </c>
      <c r="EI42" s="31">
        <v>36</v>
      </c>
      <c r="EJ42" s="32">
        <f t="shared" si="11"/>
        <v>16.512</v>
      </c>
    </row>
    <row r="43" spans="2:141" ht="15" x14ac:dyDescent="0.2">
      <c r="B43" s="29">
        <f t="shared" si="10"/>
        <v>37</v>
      </c>
      <c r="C43" s="17" t="s">
        <v>118</v>
      </c>
      <c r="D43" s="17" t="s">
        <v>112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>
        <v>20</v>
      </c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9">
        <f>COUNT(D43:BQ43)</f>
        <v>1</v>
      </c>
      <c r="BS43" s="21">
        <f>+IF($B$5-E$6&lt;365/12,E43,IF($B$5-E$6&lt;365*2/12,E43*0.93,IF($B$5-E$6&lt;365*3/12,E43*0.86,IF($B$5-E$6&lt;365*4/12,E43*0.79,IF($B$5-E$6&lt;365*5/12,E43*0.72,IF($B$5-E$6&lt;365*6/12,E43*0.65,IF($B$5-E$6&lt;365*7/12,E43*0.58,IF($B$5-E$6&lt;365*8/12,E43*0.51,0))))))))+IF($B$5-E$6&gt;365,0,IF($B$5-E$6&gt;365*11/12,E43*0.23,IF($B$5-E$6&gt;365*10/12,E43*0.3,IF($B$5-E$6&gt;365*9/12,E43*0.37,IF($B$5-E$6&gt;365*8/12,E43*0.44,0)))))</f>
        <v>0</v>
      </c>
      <c r="BT43" s="21">
        <f>+IF($B$5-F$6&lt;365/12,F43,IF($B$5-F$6&lt;365*2/12,F43*0.93,IF($B$5-F$6&lt;365*3/12,F43*0.86,IF($B$5-F$6&lt;365*4/12,F43*0.79,IF($B$5-F$6&lt;365*5/12,F43*0.72,IF($B$5-F$6&lt;365*6/12,F43*0.65,IF($B$5-F$6&lt;365*7/12,F43*0.58,IF($B$5-F$6&lt;365*8/12,F43*0.51,0))))))))+IF($B$5-F$6&gt;365,0,IF($B$5-F$6&gt;365*11/12,F43*0.23,IF($B$5-F$6&gt;365*10/12,F43*0.3,IF($B$5-F$6&gt;365*9/12,F43*0.37,IF($B$5-F$6&gt;365*8/12,F43*0.44,0)))))</f>
        <v>0</v>
      </c>
      <c r="BU43" s="21">
        <f>+IF($B$5-G$6&lt;365/12,G43,IF($B$5-G$6&lt;365*2/12,G43*0.93,IF($B$5-G$6&lt;365*3/12,G43*0.86,IF($B$5-G$6&lt;365*4/12,G43*0.79,IF($B$5-G$6&lt;365*5/12,G43*0.72,IF($B$5-G$6&lt;365*6/12,G43*0.65,IF($B$5-G$6&lt;365*7/12,G43*0.58,IF($B$5-G$6&lt;365*8/12,G43*0.51,0))))))))+IF($B$5-G$6&gt;365,0,IF($B$5-G$6&gt;365*11/12,G43*0.23,IF($B$5-G$6&gt;365*10/12,G43*0.3,IF($B$5-G$6&gt;365*9/12,G43*0.37,IF($B$5-G$6&gt;365*8/12,G43*0.44,0)))))</f>
        <v>0</v>
      </c>
      <c r="BV43" s="21">
        <f>+IF($B$5-H$6&lt;365/12,H43,IF($B$5-H$6&lt;365*2/12,H43*0.93,IF($B$5-H$6&lt;365*3/12,H43*0.86,IF($B$5-H$6&lt;365*4/12,H43*0.79,IF($B$5-H$6&lt;365*5/12,H43*0.72,IF($B$5-H$6&lt;365*6/12,H43*0.65,IF($B$5-H$6&lt;365*7/12,H43*0.58,IF($B$5-H$6&lt;365*8/12,H43*0.51,0))))))))+IF($B$5-H$6&gt;365,0,IF($B$5-H$6&gt;365*11/12,H43*0.23,IF($B$5-H$6&gt;365*10/12,H43*0.3,IF($B$5-H$6&gt;365*9/12,H43*0.37,IF($B$5-H$6&gt;365*8/12,H43*0.44,0)))))</f>
        <v>0</v>
      </c>
      <c r="BW43" s="21">
        <f>+IF($B$5-I$6&lt;365/12,I43,IF($B$5-I$6&lt;365*2/12,I43*0.93,IF($B$5-I$6&lt;365*3/12,I43*0.86,IF($B$5-I$6&lt;365*4/12,I43*0.79,IF($B$5-I$6&lt;365*5/12,I43*0.72,IF($B$5-I$6&lt;365*6/12,I43*0.65,IF($B$5-I$6&lt;365*7/12,I43*0.58,IF($B$5-I$6&lt;365*8/12,I43*0.51,0))))))))+IF($B$5-I$6&gt;365,0,IF($B$5-I$6&gt;365*11/12,I43*0.23,IF($B$5-I$6&gt;365*10/12,I43*0.3,IF($B$5-I$6&gt;365*9/12,I43*0.37,IF($B$5-I$6&gt;365*8/12,I43*0.44,0)))))</f>
        <v>0</v>
      </c>
      <c r="BX43" s="21">
        <f>+IF($B$5-J$6&lt;365/12,J43,IF($B$5-J$6&lt;365*2/12,J43*0.93,IF($B$5-J$6&lt;365*3/12,J43*0.86,IF($B$5-J$6&lt;365*4/12,J43*0.79,IF($B$5-J$6&lt;365*5/12,J43*0.72,IF($B$5-J$6&lt;365*6/12,J43*0.65,IF($B$5-J$6&lt;365*7/12,J43*0.58,IF($B$5-J$6&lt;365*8/12,J43*0.51,0))))))))+IF($B$5-J$6&gt;365,0,IF($B$5-J$6&gt;365*11/12,J43*0.23,IF($B$5-J$6&gt;365*10/12,J43*0.3,IF($B$5-J$6&gt;365*9/12,J43*0.37,IF($B$5-J$6&gt;365*8/12,J43*0.44,0)))))</f>
        <v>0</v>
      </c>
      <c r="BY43" s="21">
        <f>+IF($B$5-K$6&lt;365/12,K43,IF($B$5-K$6&lt;365*2/12,K43*0.93,IF($B$5-K$6&lt;365*3/12,K43*0.86,IF($B$5-K$6&lt;365*4/12,K43*0.79,IF($B$5-K$6&lt;365*5/12,K43*0.72,IF($B$5-K$6&lt;365*6/12,K43*0.65,IF($B$5-K$6&lt;365*7/12,K43*0.58,IF($B$5-K$6&lt;365*8/12,K43*0.51,0))))))))+IF($B$5-K$6&gt;365,0,IF($B$5-K$6&gt;365*11/12,K43*0.23,IF($B$5-K$6&gt;365*10/12,K43*0.3,IF($B$5-K$6&gt;365*9/12,K43*0.37,IF($B$5-K$6&gt;365*8/12,K43*0.44,0)))))</f>
        <v>0</v>
      </c>
      <c r="BZ43" s="21">
        <f>+IF($B$5-L$6&lt;365/12,L43,IF($B$5-L$6&lt;365*2/12,L43*0.93,IF($B$5-L$6&lt;365*3/12,L43*0.86,IF($B$5-L$6&lt;365*4/12,L43*0.79,IF($B$5-L$6&lt;365*5/12,L43*0.72,IF($B$5-L$6&lt;365*6/12,L43*0.65,IF($B$5-L$6&lt;365*7/12,L43*0.58,IF($B$5-L$6&lt;365*8/12,L43*0.51,0))))))))+IF($B$5-L$6&gt;365,0,IF($B$5-L$6&gt;365*11/12,L43*0.23,IF($B$5-L$6&gt;365*10/12,L43*0.3,IF($B$5-L$6&gt;365*9/12,L43*0.37,IF($B$5-L$6&gt;365*8/12,L43*0.44,0)))))</f>
        <v>0</v>
      </c>
      <c r="CA43" s="21">
        <f>+IF($B$5-M$6&lt;365/12,M43,IF($B$5-M$6&lt;365*2/12,M43*0.93,IF($B$5-M$6&lt;365*3/12,M43*0.86,IF($B$5-M$6&lt;365*4/12,M43*0.79,IF($B$5-M$6&lt;365*5/12,M43*0.72,IF($B$5-M$6&lt;365*6/12,M43*0.65,IF($B$5-M$6&lt;365*7/12,M43*0.58,IF($B$5-M$6&lt;365*8/12,M43*0.51,0))))))))+IF($B$5-M$6&gt;365,0,IF($B$5-M$6&gt;365*11/12,M43*0.23,IF($B$5-M$6&gt;365*10/12,M43*0.3,IF($B$5-M$6&gt;365*9/12,M43*0.37,IF($B$5-M$6&gt;365*8/12,M43*0.44,0)))))</f>
        <v>0</v>
      </c>
      <c r="CB43" s="21">
        <f>+IF($B$5-N$6&lt;365/12,N43,IF($B$5-N$6&lt;365*2/12,N43*0.93,IF($B$5-N$6&lt;365*3/12,N43*0.86,IF($B$5-N$6&lt;365*4/12,N43*0.79,IF($B$5-N$6&lt;365*5/12,N43*0.72,IF($B$5-N$6&lt;365*6/12,N43*0.65,IF($B$5-N$6&lt;365*7/12,N43*0.58,IF($B$5-N$6&lt;365*8/12,N43*0.51,0))))))))+IF($B$5-N$6&gt;365,0,IF($B$5-N$6&gt;365*11/12,N43*0.23,IF($B$5-N$6&gt;365*10/12,N43*0.3,IF($B$5-N$6&gt;365*9/12,N43*0.37,IF($B$5-N$6&gt;365*8/12,N43*0.44,0)))))</f>
        <v>0</v>
      </c>
      <c r="CC43" s="21">
        <f>+IF($B$5-O$6&lt;365/12,O43,IF($B$5-O$6&lt;365*2/12,O43*0.93,IF($B$5-O$6&lt;365*3/12,O43*0.86,IF($B$5-O$6&lt;365*4/12,O43*0.79,IF($B$5-O$6&lt;365*5/12,O43*0.72,IF($B$5-O$6&lt;365*6/12,O43*0.65,IF($B$5-O$6&lt;365*7/12,O43*0.58,IF($B$5-O$6&lt;365*8/12,O43*0.51,0))))))))+IF($B$5-O$6&gt;365,0,IF($B$5-O$6&gt;365*11/12,O43*0.23,IF($B$5-O$6&gt;365*10/12,O43*0.3,IF($B$5-O$6&gt;365*9/12,O43*0.37,IF($B$5-O$6&gt;365*8/12,O43*0.44,0)))))</f>
        <v>0</v>
      </c>
      <c r="CD43" s="21">
        <f>+IF($B$5-P$6&lt;365/12,P43,IF($B$5-P$6&lt;365*2/12,P43*0.93,IF($B$5-P$6&lt;365*3/12,P43*0.86,IF($B$5-P$6&lt;365*4/12,P43*0.79,IF($B$5-P$6&lt;365*5/12,P43*0.72,IF($B$5-P$6&lt;365*6/12,P43*0.65,IF($B$5-P$6&lt;365*7/12,P43*0.58,IF($B$5-P$6&lt;365*8/12,P43*0.51,0))))))))+IF($B$5-P$6&gt;365,0,IF($B$5-P$6&gt;365*11/12,P43*0.23,IF($B$5-P$6&gt;365*10/12,P43*0.3,IF($B$5-P$6&gt;365*9/12,P43*0.37,IF($B$5-P$6&gt;365*8/12,P43*0.44,0)))))</f>
        <v>0</v>
      </c>
      <c r="CE43" s="21">
        <f>+IF($B$5-Q$6&lt;365/12,Q43,IF($B$5-Q$6&lt;365*2/12,Q43*0.93,IF($B$5-Q$6&lt;365*3/12,Q43*0.86,IF($B$5-Q$6&lt;365*4/12,Q43*0.79,IF($B$5-Q$6&lt;365*5/12,Q43*0.72,IF($B$5-Q$6&lt;365*6/12,Q43*0.65,IF($B$5-Q$6&lt;365*7/12,Q43*0.58,IF($B$5-Q$6&lt;365*8/12,Q43*0.51,0))))))))+IF($B$5-Q$6&gt;365,0,IF($B$5-Q$6&gt;365*11/12,Q43*0.23,IF($B$5-Q$6&gt;365*10/12,Q43*0.3,IF($B$5-Q$6&gt;365*9/12,Q43*0.37,IF($B$5-Q$6&gt;365*8/12,Q43*0.44,0)))))</f>
        <v>0</v>
      </c>
      <c r="CF43" s="21">
        <f>+IF($B$5-R$6&lt;365/12,R43,IF($B$5-R$6&lt;365*2/12,R43*0.93,IF($B$5-R$6&lt;365*3/12,R43*0.86,IF($B$5-R$6&lt;365*4/12,R43*0.79,IF($B$5-R$6&lt;365*5/12,R43*0.72,IF($B$5-R$6&lt;365*6/12,R43*0.65,IF($B$5-R$6&lt;365*7/12,R43*0.58,IF($B$5-R$6&lt;365*8/12,R43*0.51,0))))))))+IF($B$5-R$6&gt;365,0,IF($B$5-R$6&gt;365*11/12,R43*0.23,IF($B$5-R$6&gt;365*10/12,R43*0.3,IF($B$5-R$6&gt;365*9/12,R43*0.37,IF($B$5-R$6&gt;365*8/12,R43*0.44,0)))))</f>
        <v>0</v>
      </c>
      <c r="CG43" s="21">
        <f>+IF($B$5-S$6&lt;365/12,S43,IF($B$5-S$6&lt;365*2/12,S43*0.93,IF($B$5-S$6&lt;365*3/12,S43*0.86,IF($B$5-S$6&lt;365*4/12,S43*0.79,IF($B$5-S$6&lt;365*5/12,S43*0.72,IF($B$5-S$6&lt;365*6/12,S43*0.65,IF($B$5-S$6&lt;365*7/12,S43*0.58,IF($B$5-S$6&lt;365*8/12,S43*0.51,0))))))))+IF($B$5-S$6&gt;365,0,IF($B$5-S$6&gt;365*11/12,S43*0.23,IF($B$5-S$6&gt;365*10/12,S43*0.3,IF($B$5-S$6&gt;365*9/12,S43*0.37,IF($B$5-S$6&gt;365*8/12,S43*0.44,0)))))</f>
        <v>0</v>
      </c>
      <c r="CH43" s="21">
        <f>+IF($B$5-T$6&lt;365/12,T43,IF($B$5-T$6&lt;365*2/12,T43*0.93,IF($B$5-T$6&lt;365*3/12,T43*0.86,IF($B$5-T$6&lt;365*4/12,T43*0.79,IF($B$5-T$6&lt;365*5/12,T43*0.72,IF($B$5-T$6&lt;365*6/12,T43*0.65,IF($B$5-T$6&lt;365*7/12,T43*0.58,IF($B$5-T$6&lt;365*8/12,T43*0.51,0))))))))+IF($B$5-T$6&gt;365,0,IF($B$5-T$6&gt;365*11/12,T43*0.23,IF($B$5-T$6&gt;365*10/12,T43*0.3,IF($B$5-T$6&gt;365*9/12,T43*0.37,IF($B$5-T$6&gt;365*8/12,T43*0.44,0)))))</f>
        <v>0</v>
      </c>
      <c r="CI43" s="21">
        <f>+IF($B$5-U$6&lt;365/12,U43,IF($B$5-U$6&lt;365*2/12,U43*0.93,IF($B$5-U$6&lt;365*3/12,U43*0.86,IF($B$5-U$6&lt;365*4/12,U43*0.79,IF($B$5-U$6&lt;365*5/12,U43*0.72,IF($B$5-U$6&lt;365*6/12,U43*0.65,IF($B$5-U$6&lt;365*7/12,U43*0.58,IF($B$5-U$6&lt;365*8/12,U43*0.51,0))))))))+IF($B$5-U$6&gt;365,0,IF($B$5-U$6&gt;365*11/12,U43*0.23,IF($B$5-U$6&gt;365*10/12,U43*0.3,IF($B$5-U$6&gt;365*9/12,U43*0.37,IF($B$5-U$6&gt;365*8/12,U43*0.44,0)))))</f>
        <v>0</v>
      </c>
      <c r="CJ43" s="21">
        <f>+IF($B$5-V$6&lt;365/12,V43,IF($B$5-V$6&lt;365*2/12,V43*0.93,IF($B$5-V$6&lt;365*3/12,V43*0.86,IF($B$5-V$6&lt;365*4/12,V43*0.79,IF($B$5-V$6&lt;365*5/12,V43*0.72,IF($B$5-V$6&lt;365*6/12,V43*0.65,IF($B$5-V$6&lt;365*7/12,V43*0.58,IF($B$5-V$6&lt;365*8/12,V43*0.51,0))))))))+IF($B$5-V$6&gt;365,0,IF($B$5-V$6&gt;365*11/12,V43*0.23,IF($B$5-V$6&gt;365*10/12,V43*0.3,IF($B$5-V$6&gt;365*9/12,V43*0.37,IF($B$5-V$6&gt;365*8/12,V43*0.44,0)))))</f>
        <v>0</v>
      </c>
      <c r="CK43" s="21">
        <f>+IF($B$5-W$6&lt;365/12,W43,IF($B$5-W$6&lt;365*2/12,W43*0.93,IF($B$5-W$6&lt;365*3/12,W43*0.86,IF($B$5-W$6&lt;365*4/12,W43*0.79,IF($B$5-W$6&lt;365*5/12,W43*0.72,IF($B$5-W$6&lt;365*6/12,W43*0.65,IF($B$5-W$6&lt;365*7/12,W43*0.58,IF($B$5-W$6&lt;365*8/12,W43*0.51,0))))))))+IF($B$5-W$6&gt;365,0,IF($B$5-W$6&gt;365*11/12,W43*0.23,IF($B$5-W$6&gt;365*10/12,W43*0.3,IF($B$5-W$6&gt;365*9/12,W43*0.37,IF($B$5-W$6&gt;365*8/12,W43*0.44,0)))))</f>
        <v>0</v>
      </c>
      <c r="CL43" s="21">
        <f>+IF($B$5-X$6&lt;365/12,X43,IF($B$5-X$6&lt;365*2/12,X43*0.93,IF($B$5-X$6&lt;365*3/12,X43*0.86,IF($B$5-X$6&lt;365*4/12,X43*0.79,IF($B$5-X$6&lt;365*5/12,X43*0.72,IF($B$5-X$6&lt;365*6/12,X43*0.65,IF($B$5-X$6&lt;365*7/12,X43*0.58,IF($B$5-X$6&lt;365*8/12,X43*0.51,0))))))))+IF($B$5-X$6&gt;365,0,IF($B$5-X$6&gt;365*11/12,X43*0.23,IF($B$5-X$6&gt;365*10/12,X43*0.3,IF($B$5-X$6&gt;365*9/12,X43*0.37,IF($B$5-X$6&gt;365*8/12,X43*0.44,0)))))</f>
        <v>0</v>
      </c>
      <c r="CM43" s="21">
        <f>+IF($B$5-Y$6&lt;365/12,Y43,IF($B$5-Y$6&lt;365*2/12,Y43*0.93,IF($B$5-Y$6&lt;365*3/12,Y43*0.86,IF($B$5-Y$6&lt;365*4/12,Y43*0.79,IF($B$5-Y$6&lt;365*5/12,Y43*0.72,IF($B$5-Y$6&lt;365*6/12,Y43*0.65,IF($B$5-Y$6&lt;365*7/12,Y43*0.58,IF($B$5-Y$6&lt;365*8/12,Y43*0.51,0))))))))+IF($B$5-Y$6&gt;365,0,IF($B$5-Y$6&gt;365*11/12,Y43*0.23,IF($B$5-Y$6&gt;365*10/12,Y43*0.3,IF($B$5-Y$6&gt;365*9/12,Y43*0.37,IF($B$5-Y$6&gt;365*8/12,Y43*0.44,0)))))</f>
        <v>0</v>
      </c>
      <c r="CN43" s="21">
        <f>+IF($B$5-Z$6&lt;365/12,Z43,IF($B$5-Z$6&lt;365*2/12,Z43*0.93,IF($B$5-Z$6&lt;365*3/12,Z43*0.86,IF($B$5-Z$6&lt;365*4/12,Z43*0.79,IF($B$5-Z$6&lt;365*5/12,Z43*0.72,IF($B$5-Z$6&lt;365*6/12,Z43*0.65,IF($B$5-Z$6&lt;365*7/12,Z43*0.58,IF($B$5-Z$6&lt;365*8/12,Z43*0.51,0))))))))+IF($B$5-Z$6&gt;365,0,IF($B$5-Z$6&gt;365*11/12,Z43*0.23,IF($B$5-Z$6&gt;365*10/12,Z43*0.3,IF($B$5-Z$6&gt;365*9/12,Z43*0.37,IF($B$5-Z$6&gt;365*8/12,Z43*0.44,0)))))</f>
        <v>0</v>
      </c>
      <c r="CO43" s="21">
        <f>+IF($B$5-AA$6&lt;365/12,AA43,IF($B$5-AA$6&lt;365*2/12,AA43*0.93,IF($B$5-AA$6&lt;365*3/12,AA43*0.86,IF($B$5-AA$6&lt;365*4/12,AA43*0.79,IF($B$5-AA$6&lt;365*5/12,AA43*0.72,IF($B$5-AA$6&lt;365*6/12,AA43*0.65,IF($B$5-AA$6&lt;365*7/12,AA43*0.58,IF($B$5-AA$6&lt;365*8/12,AA43*0.51,0))))))))+IF($B$5-AA$6&gt;365,0,IF($B$5-AA$6&gt;365*11/12,AA43*0.23,IF($B$5-AA$6&gt;365*10/12,AA43*0.3,IF($B$5-AA$6&gt;365*9/12,AA43*0.37,IF($B$5-AA$6&gt;365*8/12,AA43*0.44,0)))))</f>
        <v>0</v>
      </c>
      <c r="CP43" s="21">
        <f>+IF($B$5-AB$6&lt;365/12,AB43,IF($B$5-AB$6&lt;365*2/12,AB43*0.93,IF($B$5-AB$6&lt;365*3/12,AB43*0.86,IF($B$5-AB$6&lt;365*4/12,AB43*0.79,IF($B$5-AB$6&lt;365*5/12,AB43*0.72,IF($B$5-AB$6&lt;365*6/12,AB43*0.65,IF($B$5-AB$6&lt;365*7/12,AB43*0.58,IF($B$5-AB$6&lt;365*8/12,AB43*0.51,0))))))))+IF($B$5-AB$6&gt;365,0,IF($B$5-AB$6&gt;365*11/12,AB43*0.23,IF($B$5-AB$6&gt;365*10/12,AB43*0.3,IF($B$5-AB$6&gt;365*9/12,AB43*0.37,IF($B$5-AB$6&gt;365*8/12,AB43*0.44,0)))))</f>
        <v>0</v>
      </c>
      <c r="CQ43" s="21">
        <f>+IF($B$5-AC$6&lt;365/12,AC43,IF($B$5-AC$6&lt;365*2/12,AC43*0.93,IF($B$5-AC$6&lt;365*3/12,AC43*0.86,IF($B$5-AC$6&lt;365*4/12,AC43*0.79,IF($B$5-AC$6&lt;365*5/12,AC43*0.72,IF($B$5-AC$6&lt;365*6/12,AC43*0.65,IF($B$5-AC$6&lt;365*7/12,AC43*0.58,IF($B$5-AC$6&lt;365*8/12,AC43*0.51,0))))))))+IF($B$5-AC$6&gt;365,0,IF($B$5-AC$6&gt;365*11/12,AC43*0.23,IF($B$5-AC$6&gt;365*10/12,AC43*0.3,IF($B$5-AC$6&gt;365*9/12,AC43*0.37,IF($B$5-AC$6&gt;365*8/12,AC43*0.44,0)))))</f>
        <v>0</v>
      </c>
      <c r="CR43" s="21">
        <f>+IF($B$5-AD$6&lt;365/12,AD43,IF($B$5-AD$6&lt;365*2/12,AD43*0.93,IF($B$5-AD$6&lt;365*3/12,AD43*0.86,IF($B$5-AD$6&lt;365*4/12,AD43*0.79,IF($B$5-AD$6&lt;365*5/12,AD43*0.72,IF($B$5-AD$6&lt;365*6/12,AD43*0.65,IF($B$5-AD$6&lt;365*7/12,AD43*0.58,IF($B$5-AD$6&lt;365*8/12,AD43*0.51,0))))))))+IF($B$5-AD$6&gt;365,0,IF($B$5-AD$6&gt;365*11/12,AD43*0.23,IF($B$5-AD$6&gt;365*10/12,AD43*0.3,IF($B$5-AD$6&gt;365*9/12,AD43*0.37,IF($B$5-AD$6&gt;365*8/12,AD43*0.44,0)))))</f>
        <v>0</v>
      </c>
      <c r="CS43" s="21">
        <f>+IF($B$5-AE$6&lt;365/12,AE43,IF($B$5-AE$6&lt;365*2/12,AE43*0.93,IF($B$5-AE$6&lt;365*3/12,AE43*0.86,IF($B$5-AE$6&lt;365*4/12,AE43*0.79,IF($B$5-AE$6&lt;365*5/12,AE43*0.72,IF($B$5-AE$6&lt;365*6/12,AE43*0.65,IF($B$5-AE$6&lt;365*7/12,AE43*0.58,IF($B$5-AE$6&lt;365*8/12,AE43*0.51,0))))))))+IF($B$5-AE$6&gt;365,0,IF($B$5-AE$6&gt;365*11/12,AE43*0.23,IF($B$5-AE$6&gt;365*10/12,AE43*0.3,IF($B$5-AE$6&gt;365*9/12,AE43*0.37,IF($B$5-AE$6&gt;365*8/12,AE43*0.44,0)))))</f>
        <v>0</v>
      </c>
      <c r="CT43" s="21">
        <f>+IF($B$5-AF$6&lt;365/12,AF43,IF($B$5-AF$6&lt;365*2/12,AF43*0.93,IF($B$5-AF$6&lt;365*3/12,AF43*0.86,IF($B$5-AF$6&lt;365*4/12,AF43*0.79,IF($B$5-AF$6&lt;365*5/12,AF43*0.72,IF($B$5-AF$6&lt;365*6/12,AF43*0.65,IF($B$5-AF$6&lt;365*7/12,AF43*0.58,IF($B$5-AF$6&lt;365*8/12,AF43*0.51,0))))))))+IF($B$5-AF$6&gt;365,0,IF($B$5-AF$6&gt;365*11/12,AF43*0.23,IF($B$5-AF$6&gt;365*10/12,AF43*0.3,IF($B$5-AF$6&gt;365*9/12,AF43*0.37,IF($B$5-AF$6&gt;365*8/12,AF43*0.44,0)))))</f>
        <v>0</v>
      </c>
      <c r="CU43" s="21">
        <f>+IF($B$5-AG$6&lt;365/12,AG43,IF($B$5-AG$6&lt;365*2/12,AG43*0.93,IF($B$5-AG$6&lt;365*3/12,AG43*0.86,IF($B$5-AG$6&lt;365*4/12,AG43*0.79,IF($B$5-AG$6&lt;365*5/12,AG43*0.72,IF($B$5-AG$6&lt;365*6/12,AG43*0.65,IF($B$5-AG$6&lt;365*7/12,AG43*0.58,IF($B$5-AG$6&lt;365*8/12,AG43*0.51,0))))))))+IF($B$5-AG$6&gt;365,0,IF($B$5-AG$6&gt;365*11/12,AG43*0.23,IF($B$5-AG$6&gt;365*10/12,AG43*0.3,IF($B$5-AG$6&gt;365*9/12,AG43*0.37,IF($B$5-AG$6&gt;365*8/12,AG43*0.44,0)))))</f>
        <v>0</v>
      </c>
      <c r="CV43" s="21">
        <f>+IF($B$5-AH$6&lt;365/12,AH43,IF($B$5-AH$6&lt;365*2/12,AH43*0.93,IF($B$5-AH$6&lt;365*3/12,AH43*0.86,IF($B$5-AH$6&lt;365*4/12,AH43*0.79,IF($B$5-AH$6&lt;365*5/12,AH43*0.72,IF($B$5-AH$6&lt;365*6/12,AH43*0.65,IF($B$5-AH$6&lt;365*7/12,AH43*0.58,IF($B$5-AH$6&lt;365*8/12,AH43*0.51,0))))))))+IF($B$5-AH$6&gt;365,0,IF($B$5-AH$6&gt;365*11/12,AH43*0.23,IF($B$5-AH$6&gt;365*10/12,AH43*0.3,IF($B$5-AH$6&gt;365*9/12,AH43*0.37,IF($B$5-AH$6&gt;365*8/12,AH43*0.44,0)))))</f>
        <v>0</v>
      </c>
      <c r="CW43" s="21">
        <f>+IF($B$5-AI$6&lt;365/12,AI43,IF($B$5-AI$6&lt;365*2/12,AI43*0.93,IF($B$5-AI$6&lt;365*3/12,AI43*0.86,IF($B$5-AI$6&lt;365*4/12,AI43*0.79,IF($B$5-AI$6&lt;365*5/12,AI43*0.72,IF($B$5-AI$6&lt;365*6/12,AI43*0.65,IF($B$5-AI$6&lt;365*7/12,AI43*0.58,IF($B$5-AI$6&lt;365*8/12,AI43*0.51,0))))))))+IF($B$5-AI$6&gt;365,0,IF($B$5-AI$6&gt;365*11/12,AI43*0.23,IF($B$5-AI$6&gt;365*10/12,AI43*0.3,IF($B$5-AI$6&gt;365*9/12,AI43*0.37,IF($B$5-AI$6&gt;365*8/12,AI43*0.44,0)))))</f>
        <v>0</v>
      </c>
      <c r="CX43" s="21">
        <f>+IF($B$5-AJ$6&lt;365/12,AJ43,IF($B$5-AJ$6&lt;365*2/12,AJ43*0.93,IF($B$5-AJ$6&lt;365*3/12,AJ43*0.86,IF($B$5-AJ$6&lt;365*4/12,AJ43*0.79,IF($B$5-AJ$6&lt;365*5/12,AJ43*0.72,IF($B$5-AJ$6&lt;365*6/12,AJ43*0.65,IF($B$5-AJ$6&lt;365*7/12,AJ43*0.58,IF($B$5-AJ$6&lt;365*8/12,AJ43*0.51,0))))))))+IF($B$5-AJ$6&gt;365,0,IF($B$5-AJ$6&gt;365*11/12,AJ43*0.23,IF($B$5-AJ$6&gt;365*10/12,AJ43*0.3,IF($B$5-AJ$6&gt;365*9/12,AJ43*0.37,IF($B$5-AJ$6&gt;365*8/12,AJ43*0.44,0)))))</f>
        <v>0</v>
      </c>
      <c r="CY43" s="21">
        <f>+IF($B$5-AK$6&lt;365/12,AK43,IF($B$5-AK$6&lt;365*2/12,AK43*0.93,IF($B$5-AK$6&lt;365*3/12,AK43*0.86,IF($B$5-AK$6&lt;365*4/12,AK43*0.79,IF($B$5-AK$6&lt;365*5/12,AK43*0.72,IF($B$5-AK$6&lt;365*6/12,AK43*0.65,IF($B$5-AK$6&lt;365*7/12,AK43*0.58,IF($B$5-AK$6&lt;365*8/12,AK43*0.51,0))))))))+IF($B$5-AK$6&gt;365,0,IF($B$5-AK$6&gt;365*11/12,AK43*0.23,IF($B$5-AK$6&gt;365*10/12,AK43*0.3,IF($B$5-AK$6&gt;365*9/12,AK43*0.37,IF($B$5-AK$6&gt;365*8/12,AK43*0.44,0)))))</f>
        <v>0</v>
      </c>
      <c r="CZ43" s="21">
        <f>+IF($B$5-AL$6&lt;365/12,AL43,IF($B$5-AL$6&lt;365*2/12,AL43*0.93,IF($B$5-AL$6&lt;365*3/12,AL43*0.86,IF($B$5-AL$6&lt;365*4/12,AL43*0.79,IF($B$5-AL$6&lt;365*5/12,AL43*0.72,IF($B$5-AL$6&lt;365*6/12,AL43*0.65,IF($B$5-AL$6&lt;365*7/12,AL43*0.58,IF($B$5-AL$6&lt;365*8/12,AL43*0.51,0))))))))+IF($B$5-AL$6&gt;365,0,IF($B$5-AL$6&gt;365*11/12,AL43*0.23,IF($B$5-AL$6&gt;365*10/12,AL43*0.3,IF($B$5-AL$6&gt;365*9/12,AL43*0.37,IF($B$5-AL$6&gt;365*8/12,AL43*0.44,0)))))</f>
        <v>0</v>
      </c>
      <c r="DA43" s="21">
        <f>+IF($B$5-AM$6&lt;365/12,AM43,IF($B$5-AM$6&lt;365*2/12,AM43*0.93,IF($B$5-AM$6&lt;365*3/12,AM43*0.86,IF($B$5-AM$6&lt;365*4/12,AM43*0.79,IF($B$5-AM$6&lt;365*5/12,AM43*0.72,IF($B$5-AM$6&lt;365*6/12,AM43*0.65,IF($B$5-AM$6&lt;365*7/12,AM43*0.58,IF($B$5-AM$6&lt;365*8/12,AM43*0.51,0))))))))+IF($B$5-AM$6&gt;365,0,IF($B$5-AM$6&gt;365*11/12,AM43*0.23,IF($B$5-AM$6&gt;365*10/12,AM43*0.3,IF($B$5-AM$6&gt;365*9/12,AM43*0.37,IF($B$5-AM$6&gt;365*8/12,AM43*0.44,0)))))</f>
        <v>0</v>
      </c>
      <c r="DB43" s="21">
        <f>+IF($B$5-AN$6&lt;365/12,AN43,IF($B$5-AN$6&lt;365*2/12,AN43*0.93,IF($B$5-AN$6&lt;365*3/12,AN43*0.86,IF($B$5-AN$6&lt;365*4/12,AN43*0.79,IF($B$5-AN$6&lt;365*5/12,AN43*0.72,IF($B$5-AN$6&lt;365*6/12,AN43*0.65,IF($B$5-AN$6&lt;365*7/12,AN43*0.58,IF($B$5-AN$6&lt;365*8/12,AN43*0.51,0))))))))+IF($B$5-AN$6&gt;365,0,IF($B$5-AN$6&gt;365*11/12,AN43*0.23,IF($B$5-AN$6&gt;365*10/12,AN43*0.3,IF($B$5-AN$6&gt;365*9/12,AN43*0.37,IF($B$5-AN$6&gt;365*8/12,AN43*0.44,0)))))</f>
        <v>0</v>
      </c>
      <c r="DC43" s="21">
        <f>+IF($B$5-AO$6&lt;365/12,AO43,IF($B$5-AO$6&lt;365*2/12,AO43*0.93,IF($B$5-AO$6&lt;365*3/12,AO43*0.86,IF($B$5-AO$6&lt;365*4/12,AO43*0.79,IF($B$5-AO$6&lt;365*5/12,AO43*0.72,IF($B$5-AO$6&lt;365*6/12,AO43*0.65,IF($B$5-AO$6&lt;365*7/12,AO43*0.58,IF($B$5-AO$6&lt;365*8/12,AO43*0.51,0))))))))+IF($B$5-AO$6&gt;365,0,IF($B$5-AO$6&gt;365*11/12,AO43*0.23,IF($B$5-AO$6&gt;365*10/12,AO43*0.3,IF($B$5-AO$6&gt;365*9/12,AO43*0.37,IF($B$5-AO$6&gt;365*8/12,AO43*0.44,0)))))</f>
        <v>0</v>
      </c>
      <c r="DD43" s="21">
        <f>+IF($B$5-AP$6&lt;365/12,AP43,IF($B$5-AP$6&lt;365*2/12,AP43*0.93,IF($B$5-AP$6&lt;365*3/12,AP43*0.86,IF($B$5-AP$6&lt;365*4/12,AP43*0.79,IF($B$5-AP$6&lt;365*5/12,AP43*0.72,IF($B$5-AP$6&lt;365*6/12,AP43*0.65,IF($B$5-AP$6&lt;365*7/12,AP43*0.58,IF($B$5-AP$6&lt;365*8/12,AP43*0.51,0))))))))+IF($B$5-AP$6&gt;365,0,IF($B$5-AP$6&gt;365*11/12,AP43*0.23,IF($B$5-AP$6&gt;365*10/12,AP43*0.3,IF($B$5-AP$6&gt;365*9/12,AP43*0.37,IF($B$5-AP$6&gt;365*8/12,AP43*0.44,0)))))</f>
        <v>0</v>
      </c>
      <c r="DE43" s="21">
        <f>+IF($B$5-AQ$6&lt;365/12,AQ43,IF($B$5-AQ$6&lt;365*2/12,AQ43*0.93,IF($B$5-AQ$6&lt;365*3/12,AQ43*0.86,IF($B$5-AQ$6&lt;365*4/12,AQ43*0.79,IF($B$5-AQ$6&lt;365*5/12,AQ43*0.72,IF($B$5-AQ$6&lt;365*6/12,AQ43*0.65,IF($B$5-AQ$6&lt;365*7/12,AQ43*0.58,IF($B$5-AQ$6&lt;365*8/12,AQ43*0.51,0))))))))+IF($B$5-AQ$6&gt;365,0,IF($B$5-AQ$6&gt;365*11/12,AQ43*0.23,IF($B$5-AQ$6&gt;365*10/12,AQ43*0.3,IF($B$5-AQ$6&gt;365*9/12,AQ43*0.37,IF($B$5-AQ$6&gt;365*8/12,AQ43*0.44,0)))))</f>
        <v>0</v>
      </c>
      <c r="DF43" s="20">
        <f>+IF($B$5-AR$6&lt;365/12,AR43,IF($B$5-AR$6&lt;365*2/12,AR43*0.93,IF($B$5-AR$6&lt;365*3/12,AR43*0.86,IF($B$5-AR$6&lt;365*4/12,AR43*0.79,IF($B$5-AR$6&lt;365*5/12,AR43*0.72,IF($B$5-AR$6&lt;365*6/12,AR43*0.65,IF($B$5-AR$6&lt;365*7/12,AR43*0.58,IF($B$5-AR$6&lt;365*8/12,AR43*0.51,0))))))))+IF($B$5-AR$6&gt;365,0,IF($B$5-AR$6&gt;365*11/12,AR43*0.23,IF($B$5-AR$6&gt;365*10/12,AR43*0.3,IF($B$5-AR$6&gt;365*9/12,AR43*0.37,IF($B$5-AR$6&gt;365*8/12,AR43*0.44,0)))))</f>
        <v>0</v>
      </c>
      <c r="DG43" s="20">
        <f>+IF($B$5-AS$6&lt;365/12,AS43,IF($B$5-AS$6&lt;365*2/12,AS43*0.93,IF($B$5-AS$6&lt;365*3/12,AS43*0.86,IF($B$5-AS$6&lt;365*4/12,AS43*0.79,IF($B$5-AS$6&lt;365*5/12,AS43*0.72,IF($B$5-AS$6&lt;365*6/12,AS43*0.65,IF($B$5-AS$6&lt;365*7/12,AS43*0.58,IF($B$5-AS$6&lt;365*8/12,AS43*0.51,0))))))))+IF($B$5-AS$6&gt;365,0,IF($B$5-AS$6&gt;365*11/12,AS43*0.23,IF($B$5-AS$6&gt;365*10/12,AS43*0.3,IF($B$5-AS$6&gt;365*9/12,AS43*0.37,IF($B$5-AS$6&gt;365*8/12,AS43*0.44,0)))))</f>
        <v>15.8</v>
      </c>
      <c r="DH43" s="21">
        <f>+IF($B$5-AT$6&lt;365/12,AT43,IF($B$5-AT$6&lt;365*2/12,AT43*0.93,IF($B$5-AT$6&lt;365*3/12,AT43*0.86,IF($B$5-AT$6&lt;365*4/12,AT43*0.79,IF($B$5-AT$6&lt;365*5/12,AT43*0.72,IF($B$5-AT$6&lt;365*6/12,AT43*0.65,IF($B$5-AT$6&lt;365*7/12,AT43*0.58,IF($B$5-AT$6&lt;365*8/12,AT43*0.51,0))))))))+IF($B$5-AT$6&gt;365,0,IF($B$5-AT$6&gt;365*11/12,AT43*0.23,IF($B$5-AT$6&gt;365*10/12,AT43*0.3,IF($B$5-AT$6&gt;365*9/12,AT43*0.37,IF($B$5-AT$6&gt;365*8/12,AT43*0.44,0)))))</f>
        <v>0</v>
      </c>
      <c r="DI43" s="20">
        <f>+IF($B$5-AU$6&lt;365/12,AU43,IF($B$5-AU$6&lt;365*2/12,AU43*0.93,IF($B$5-AU$6&lt;365*3/12,AU43*0.86,IF($B$5-AU$6&lt;365*4/12,AU43*0.79,IF($B$5-AU$6&lt;365*5/12,AU43*0.72,IF($B$5-AU$6&lt;365*6/12,AU43*0.65,IF($B$5-AU$6&lt;365*7/12,AU43*0.58,IF($B$5-AU$6&lt;365*8/12,AU43*0.51,0))))))))+IF($B$5-AU$6&gt;365,0,IF($B$5-AU$6&gt;365*11/12,AU43*0.23,IF($B$5-AU$6&gt;365*10/12,AU43*0.3,IF($B$5-AU$6&gt;365*9/12,AU43*0.37,IF($B$5-AU$6&gt;365*8/12,AU43*0.44,0)))))</f>
        <v>0</v>
      </c>
      <c r="DJ43" s="20">
        <f>+IF($B$5-AV$6&lt;365/12,AV43,IF($B$5-AV$6&lt;365*2/12,AV43*0.93,IF($B$5-AV$6&lt;365*3/12,AV43*0.86,IF($B$5-AV$6&lt;365*4/12,AV43*0.79,IF($B$5-AV$6&lt;365*5/12,AV43*0.72,IF($B$5-AV$6&lt;365*6/12,AV43*0.65,IF($B$5-AV$6&lt;365*7/12,AV43*0.58,IF($B$5-AV$6&lt;365*8/12,AV43*0.51,0))))))))+IF($B$5-AV$6&gt;365,0,IF($B$5-AV$6&gt;365*11/12,AV43*0.23,IF($B$5-AV$6&gt;365*10/12,AV43*0.3,IF($B$5-AV$6&gt;365*9/12,AV43*0.37,IF($B$5-AV$6&gt;365*8/12,AV43*0.44,0)))))</f>
        <v>0</v>
      </c>
      <c r="DK43" s="20">
        <f>+IF($B$5-AW$6&lt;365/12,AW43,IF($B$5-AW$6&lt;365*2/12,AW43*0.93,IF($B$5-AW$6&lt;365*3/12,AW43*0.86,IF($B$5-AW$6&lt;365*4/12,AW43*0.79,IF($B$5-AW$6&lt;365*5/12,AW43*0.72,IF($B$5-AW$6&lt;365*6/12,AW43*0.65,IF($B$5-AW$6&lt;365*7/12,AW43*0.58,IF($B$5-AW$6&lt;365*8/12,AW43*0.51,0))))))))+IF($B$5-AW$6&gt;365,0,IF($B$5-AW$6&gt;365*11/12,AW43*0.23,IF($B$5-AW$6&gt;365*10/12,AW43*0.3,IF($B$5-AW$6&gt;365*9/12,AW43*0.37,IF($B$5-AW$6&gt;365*8/12,AW43*0.44,0)))))</f>
        <v>0</v>
      </c>
      <c r="DL43" s="20">
        <f>+IF($B$5-AX$6&lt;365/12,AX43,IF($B$5-AX$6&lt;365*2/12,AX43*0.93,IF($B$5-AX$6&lt;365*3/12,AX43*0.86,IF($B$5-AX$6&lt;365*4/12,AX43*0.79,IF($B$5-AX$6&lt;365*5/12,AX43*0.72,IF($B$5-AX$6&lt;365*6/12,AX43*0.65,IF($B$5-AX$6&lt;365*7/12,AX43*0.58,IF($B$5-AX$6&lt;365*8/12,AX43*0.51,0))))))))+IF($B$5-AX$6&gt;365,0,IF($B$5-AX$6&gt;365*11/12,AX43*0.23,IF($B$5-AX$6&gt;365*10/12,AX43*0.3,IF($B$5-AX$6&gt;365*9/12,AX43*0.37,IF($B$5-AX$6&gt;365*8/12,AX43*0.44,0)))))</f>
        <v>0</v>
      </c>
      <c r="DM43" s="20">
        <f>+IF($B$5-AY$6&lt;365/12,AY43,IF($B$5-AY$6&lt;365*2/12,AY43*0.93,IF($B$5-AY$6&lt;365*3/12,AY43*0.86,IF($B$5-AY$6&lt;365*4/12,AY43*0.79,IF($B$5-AY$6&lt;365*5/12,AY43*0.72,IF($B$5-AY$6&lt;365*6/12,AY43*0.65,IF($B$5-AY$6&lt;365*7/12,AY43*0.58,IF($B$5-AY$6&lt;365*8/12,AY43*0.51,0))))))))+IF($B$5-AY$6&gt;365,0,IF($B$5-AY$6&gt;365*11/12,AY43*0.23,IF($B$5-AY$6&gt;365*10/12,AY43*0.3,IF($B$5-AY$6&gt;365*9/12,AY43*0.37,IF($B$5-AY$6&gt;365*8/12,AY43*0.44,0)))))</f>
        <v>0</v>
      </c>
      <c r="DN43" s="20">
        <f>+IF($B$5-AZ$6&lt;365/12,AZ43,IF($B$5-AZ$6&lt;365*2/12,AZ43*0.93,IF($B$5-AZ$6&lt;365*3/12,AZ43*0.86,IF($B$5-AZ$6&lt;365*4/12,AZ43*0.79,IF($B$5-AZ$6&lt;365*5/12,AZ43*0.72,IF($B$5-AZ$6&lt;365*6/12,AZ43*0.65,IF($B$5-AZ$6&lt;365*7/12,AZ43*0.58,IF($B$5-AZ$6&lt;365*8/12,AZ43*0.51,0))))))))+IF($B$5-AZ$6&gt;365,0,IF($B$5-AZ$6&gt;365*11/12,AZ43*0.23,IF($B$5-AZ$6&gt;365*10/12,AZ43*0.3,IF($B$5-AZ$6&gt;365*9/12,AZ43*0.37,IF($B$5-AZ$6&gt;365*8/12,AZ43*0.44,0)))))</f>
        <v>0</v>
      </c>
      <c r="DO43" s="20">
        <f>+IF($B$5-BA$6&lt;365/12,BA43,IF($B$5-BA$6&lt;365*2/12,BA43*0.93,IF($B$5-BA$6&lt;365*3/12,BA43*0.86,IF($B$5-BA$6&lt;365*4/12,BA43*0.79,IF($B$5-BA$6&lt;365*5/12,BA43*0.72,IF($B$5-BA$6&lt;365*6/12,BA43*0.65,IF($B$5-BA$6&lt;365*7/12,BA43*0.58,IF($B$5-BA$6&lt;365*8/12,BA43*0.51,0))))))))+IF($B$5-BA$6&gt;365,0,IF($B$5-BA$6&gt;365*11/12,BA43*0.23,IF($B$5-BA$6&gt;365*10/12,BA43*0.3,IF($B$5-BA$6&gt;365*9/12,BA43*0.37,IF($B$5-BA$6&gt;365*8/12,BA43*0.44,0)))))</f>
        <v>0</v>
      </c>
      <c r="DP43" s="20">
        <f>+IF($B$5-BB$6&lt;365/12,BB43,IF($B$5-BB$6&lt;365*2/12,BB43*0.93,IF($B$5-BB$6&lt;365*3/12,BB43*0.86,IF($B$5-BB$6&lt;365*4/12,BB43*0.79,IF($B$5-BB$6&lt;365*5/12,BB43*0.72,IF($B$5-BB$6&lt;365*6/12,BB43*0.65,IF($B$5-BB$6&lt;365*7/12,BB43*0.58,IF($B$5-BB$6&lt;365*8/12,BB43*0.51,0))))))))+IF($B$5-BB$6&gt;365,0,IF($B$5-BB$6&gt;365*11/12,BB43*0.23,IF($B$5-BB$6&gt;365*10/12,BB43*0.3,IF($B$5-BB$6&gt;365*9/12,BB43*0.37,IF($B$5-BB$6&gt;365*8/12,BB43*0.44,0)))))</f>
        <v>0</v>
      </c>
      <c r="DQ43" s="20">
        <f>+IF($B$5-BC$6&lt;365/12,BC43,IF($B$5-BC$6&lt;365*2/12,BC43*0.93,IF($B$5-BC$6&lt;365*3/12,BC43*0.86,IF($B$5-BC$6&lt;365*4/12,BC43*0.79,IF($B$5-BC$6&lt;365*5/12,BC43*0.72,IF($B$5-BC$6&lt;365*6/12,BC43*0.65,IF($B$5-BC$6&lt;365*7/12,BC43*0.58,IF($B$5-BC$6&lt;365*8/12,BC43*0.51,0))))))))+IF($B$5-BC$6&gt;365,0,IF($B$5-BC$6&gt;365*11/12,BC43*0.23,IF($B$5-BC$6&gt;365*10/12,BC43*0.3,IF($B$5-BC$6&gt;365*9/12,BC43*0.37,IF($B$5-BC$6&gt;365*8/12,BC43*0.44,0)))))</f>
        <v>0</v>
      </c>
      <c r="DR43" s="20">
        <f>+IF($B$5-BD$6&lt;365/12,BD43,IF($B$5-BD$6&lt;365*2/12,BD43*0.93,IF($B$5-BD$6&lt;365*3/12,BD43*0.86,IF($B$5-BD$6&lt;365*4/12,BD43*0.79,IF($B$5-BD$6&lt;365*5/12,BD43*0.72,IF($B$5-BD$6&lt;365*6/12,BD43*0.65,IF($B$5-BD$6&lt;365*7/12,BD43*0.58,IF($B$5-BD$6&lt;365*8/12,BD43*0.51,0))))))))+IF($B$5-BD$6&gt;365,0,IF($B$5-BD$6&gt;365*11/12,BD43*0.23,IF($B$5-BD$6&gt;365*10/12,BD43*0.3,IF($B$5-BD$6&gt;365*9/12,BD43*0.37,IF($B$5-BD$6&gt;365*8/12,BD43*0.44,0)))))</f>
        <v>0</v>
      </c>
      <c r="DS43" s="20">
        <f>+IF($B$5-BE$6&lt;365/12,BE43,IF($B$5-BE$6&lt;365*2/12,BE43*0.93,IF($B$5-BE$6&lt;365*3/12,BE43*0.86,IF($B$5-BE$6&lt;365*4/12,BE43*0.79,IF($B$5-BE$6&lt;365*5/12,BE43*0.72,IF($B$5-BE$6&lt;365*6/12,BE43*0.65,IF($B$5-BE$6&lt;365*7/12,BE43*0.58,IF($B$5-BE$6&lt;365*8/12,BE43*0.51,0))))))))+IF($B$5-BE$6&gt;365,0,IF($B$5-BE$6&gt;365*11/12,BE43*0.23,IF($B$5-BE$6&gt;365*10/12,BE43*0.3,IF($B$5-BE$6&gt;365*9/12,BE43*0.37,IF($B$5-BE$6&gt;365*8/12,BE43*0.44,0)))))</f>
        <v>0</v>
      </c>
      <c r="DT43" s="20">
        <f>+IF($B$5-BF$6&lt;365/12,BF43,IF($B$5-BF$6&lt;365*2/12,BF43*0.93,IF($B$5-BF$6&lt;365*3/12,BF43*0.86,IF($B$5-BF$6&lt;365*4/12,BF43*0.79,IF($B$5-BF$6&lt;365*5/12,BF43*0.72,IF($B$5-BF$6&lt;365*6/12,BF43*0.65,IF($B$5-BF$6&lt;365*7/12,BF43*0.58,IF($B$5-BF$6&lt;365*8/12,BF43*0.51,0))))))))+IF($B$5-BF$6&gt;365,0,IF($B$5-BF$6&gt;365*11/12,BF43*0.23,IF($B$5-BF$6&gt;365*10/12,BF43*0.3,IF($B$5-BF$6&gt;365*9/12,BF43*0.37,IF($B$5-BF$6&gt;365*8/12,BF43*0.44,0)))))</f>
        <v>0</v>
      </c>
      <c r="DU43" s="20">
        <f>+IF($B$5-BG$6&lt;365/12,BG43,IF($B$5-BG$6&lt;365*2/12,BG43*0.93,IF($B$5-BG$6&lt;365*3/12,BG43*0.86,IF($B$5-BG$6&lt;365*4/12,BG43*0.79,IF($B$5-BG$6&lt;365*5/12,BG43*0.72,IF($B$5-BG$6&lt;365*6/12,BG43*0.65,IF($B$5-BG$6&lt;365*7/12,BG43*0.58,IF($B$5-BG$6&lt;365*8/12,BG43*0.51,0))))))))+IF($B$5-BG$6&gt;365,0,IF($B$5-BG$6&gt;365*11/12,BG43*0.23,IF($B$5-BG$6&gt;365*10/12,BG43*0.3,IF($B$5-BG$6&gt;365*9/12,BG43*0.37,IF($B$5-BG$6&gt;365*8/12,BG43*0.44,0)))))</f>
        <v>0</v>
      </c>
      <c r="DV43" s="20">
        <f>+IF($B$5-BH$6&lt;365/12,BH43,IF($B$5-BH$6&lt;365*2/12,BH43*0.93,IF($B$5-BH$6&lt;365*3/12,BH43*0.86,IF($B$5-BH$6&lt;365*4/12,BH43*0.79,IF($B$5-BH$6&lt;365*5/12,BH43*0.72,IF($B$5-BH$6&lt;365*6/12,BH43*0.65,IF($B$5-BH$6&lt;365*7/12,BH43*0.58,IF($B$5-BH$6&lt;365*8/12,BH43*0.51,0))))))))+IF($B$5-BH$6&gt;365,0,IF($B$5-BH$6&gt;365*11/12,BH43*0.23,IF($B$5-BH$6&gt;365*10/12,BH43*0.3,IF($B$5-BH$6&gt;365*9/12,BH43*0.37,IF($B$5-BH$6&gt;365*8/12,BH43*0.44,0)))))</f>
        <v>0</v>
      </c>
      <c r="DW43" s="20">
        <f>+IF($B$5-BI$6&lt;365/12,BI43,IF($B$5-BI$6&lt;365*2/12,BI43*0.93,IF($B$5-BI$6&lt;365*3/12,BI43*0.86,IF($B$5-BI$6&lt;365*4/12,BI43*0.79,IF($B$5-BI$6&lt;365*5/12,BI43*0.72,IF($B$5-BI$6&lt;365*6/12,BI43*0.65,IF($B$5-BI$6&lt;365*7/12,BI43*0.58,IF($B$5-BI$6&lt;365*8/12,BI43*0.51,0))))))))+IF($B$5-BI$6&gt;365,0,IF($B$5-BI$6&gt;365*11/12,BI43*0.23,IF($B$5-BI$6&gt;365*10/12,BI43*0.3,IF($B$5-BI$6&gt;365*9/12,BI43*0.37,IF($B$5-BI$6&gt;365*8/12,BI43*0.44,0)))))</f>
        <v>0</v>
      </c>
      <c r="DX43" s="20">
        <f>+IF($B$5-BJ$6&lt;365/12,BJ43,IF($B$5-BJ$6&lt;365*2/12,BJ43*0.93,IF($B$5-BJ$6&lt;365*3/12,BJ43*0.86,IF($B$5-BJ$6&lt;365*4/12,BJ43*0.79,IF($B$5-BJ$6&lt;365*5/12,BJ43*0.72,IF($B$5-BJ$6&lt;365*6/12,BJ43*0.65,IF($B$5-BJ$6&lt;365*7/12,BJ43*0.58,IF($B$5-BJ$6&lt;365*8/12,BJ43*0.51,0))))))))+IF($B$5-BJ$6&gt;365,0,IF($B$5-BJ$6&gt;365*11/12,BJ43*0.23,IF($B$5-BJ$6&gt;365*10/12,BJ43*0.3,IF($B$5-BJ$6&gt;365*9/12,BJ43*0.37,IF($B$5-BJ$6&gt;365*8/12,BJ43*0.44,0)))))</f>
        <v>0</v>
      </c>
      <c r="DY43" s="20">
        <f>+IF($B$5-BK$6&lt;365/12,BK43,IF($B$5-BK$6&lt;365*2/12,BK43*0.93,IF($B$5-BK$6&lt;365*3/12,BK43*0.86,IF($B$5-BK$6&lt;365*4/12,BK43*0.79,IF($B$5-BK$6&lt;365*5/12,BK43*0.72,IF($B$5-BK$6&lt;365*6/12,BK43*0.65,IF($B$5-BK$6&lt;365*7/12,BK43*0.58,IF($B$5-BK$6&lt;365*8/12,BK43*0.51,0))))))))+IF($B$5-BK$6&gt;365,0,IF($B$5-BK$6&gt;365*11/12,BK43*0.23,IF($B$5-BK$6&gt;365*10/12,BK43*0.3,IF($B$5-BK$6&gt;365*9/12,BK43*0.37,IF($B$5-BK$6&gt;365*8/12,BK43*0.44,0)))))</f>
        <v>0</v>
      </c>
      <c r="DZ43" s="20">
        <f>+IF($B$5-BL$6&lt;365/12,BL43,IF($B$5-BL$6&lt;365*2/12,BL43*0.93,IF($B$5-BL$6&lt;365*3/12,BL43*0.86,IF($B$5-BL$6&lt;365*4/12,BL43*0.79,IF($B$5-BL$6&lt;365*5/12,BL43*0.72,IF($B$5-BL$6&lt;365*6/12,BL43*0.65,IF($B$5-BL$6&lt;365*7/12,BL43*0.58,IF($B$5-BL$6&lt;365*8/12,BL43*0.51,0))))))))+IF($B$5-BL$6&gt;365,0,IF($B$5-BL$6&gt;365*11/12,BL43*0.23,IF($B$5-BL$6&gt;365*10/12,BL43*0.3,IF($B$5-BL$6&gt;365*9/12,BL43*0.37,IF($B$5-BL$6&gt;365*8/12,BL43*0.44,0)))))</f>
        <v>0</v>
      </c>
      <c r="EA43" s="20">
        <f>+IF($B$5-BM$6&lt;365/12,BM43,IF($B$5-BM$6&lt;365*2/12,BM43*0.93,IF($B$5-BM$6&lt;365*3/12,BM43*0.86,IF($B$5-BM$6&lt;365*4/12,BM43*0.79,IF($B$5-BM$6&lt;365*5/12,BM43*0.72,IF($B$5-BM$6&lt;365*6/12,BM43*0.65,IF($B$5-BM$6&lt;365*7/12,BM43*0.58,IF($B$5-BM$6&lt;365*8/12,BM43*0.51,0))))))))+IF($B$5-BM$6&gt;365,0,IF($B$5-BM$6&gt;365*11/12,BM43*0.23,IF($B$5-BM$6&gt;365*10/12,BM43*0.3,IF($B$5-BM$6&gt;365*9/12,BM43*0.37,IF($B$5-BM$6&gt;365*8/12,BM43*0.44,0)))))</f>
        <v>0</v>
      </c>
      <c r="EB43" s="20">
        <f>+IF($B$5-BN$6&lt;365/12,BN43,IF($B$5-BN$6&lt;365*2/12,BN43*0.93,IF($B$5-BN$6&lt;365*3/12,BN43*0.86,IF($B$5-BN$6&lt;365*4/12,BN43*0.79,IF($B$5-BN$6&lt;365*5/12,BN43*0.72,IF($B$5-BN$6&lt;365*6/12,BN43*0.65,IF($B$5-BN$6&lt;365*7/12,BN43*0.58,IF($B$5-BN$6&lt;365*8/12,BN43*0.51,0))))))))+IF($B$5-BN$6&gt;365,0,IF($B$5-BN$6&gt;365*11/12,BN43*0.23,IF($B$5-BN$6&gt;365*10/12,BN43*0.3,IF($B$5-BN$6&gt;365*9/12,BN43*0.37,IF($B$5-BN$6&gt;365*8/12,BN43*0.44,0)))))</f>
        <v>0</v>
      </c>
      <c r="EC43" s="20">
        <f>+IF($B$5-BO$6&lt;365/12,BO43,IF($B$5-BO$6&lt;365*2/12,BO43*0.93,IF($B$5-BO$6&lt;365*3/12,BO43*0.86,IF($B$5-BO$6&lt;365*4/12,BO43*0.79,IF($B$5-BO$6&lt;365*5/12,BO43*0.72,IF($B$5-BO$6&lt;365*6/12,BO43*0.65,IF($B$5-BO$6&lt;365*7/12,BO43*0.58,IF($B$5-BO$6&lt;365*8/12,BO43*0.51,0))))))))+IF($B$5-BO$6&gt;365,0,IF($B$5-BO$6&gt;365*11/12,BO43*0.23,IF($B$5-BO$6&gt;365*10/12,BO43*0.3,IF($B$5-BO$6&gt;365*9/12,BO43*0.37,IF($B$5-BO$6&gt;365*8/12,BO43*0.44,0)))))</f>
        <v>0</v>
      </c>
      <c r="ED43" s="20">
        <f>+IF($B$5-BP$6&lt;365/12,BP43,IF($B$5-BP$6&lt;365*2/12,BP43*0.93,IF($B$5-BP$6&lt;365*3/12,BP43*0.86,IF($B$5-BP$6&lt;365*4/12,BP43*0.79,IF($B$5-BP$6&lt;365*5/12,BP43*0.72,IF($B$5-BP$6&lt;365*6/12,BP43*0.65,IF($B$5-BP$6&lt;365*7/12,BP43*0.58,IF($B$5-BP$6&lt;365*8/12,BP43*0.51,0))))))))+IF($B$5-BP$6&gt;365,0,IF($B$5-BP$6&gt;365*11/12,BP43*0.23,IF($B$5-BP$6&gt;365*10/12,BP43*0.3,IF($B$5-BP$6&gt;365*9/12,BP43*0.37,IF($B$5-BP$6&gt;365*8/12,BP43*0.44,0)))))</f>
        <v>0</v>
      </c>
      <c r="EE43" s="20">
        <f>+IF($B$5-BQ$6&lt;365/12,BQ43,IF($B$5-BQ$6&lt;365*2/12,BQ43*0.93,IF($B$5-BQ$6&lt;365*3/12,BQ43*0.86,IF($B$5-BQ$6&lt;365*4/12,BQ43*0.79,IF($B$5-BQ$6&lt;365*5/12,BQ43*0.72,IF($B$5-BQ$6&lt;365*6/12,BQ43*0.65,IF($B$5-BQ$6&lt;365*7/12,BQ43*0.58,IF($B$5-BQ$6&lt;365*8/12,BQ43*0.51,0))))))))+IF($B$5-BQ$6&gt;365,0,IF($B$5-BQ$6&gt;365*11/12,BQ43*0.23,IF($B$5-BQ$6&gt;365*10/12,BQ43*0.3,IF($B$5-BQ$6&gt;365*9/12,BQ43*0.37,IF($B$5-BQ$6&gt;365*8/12,BQ43*0.44,0)))))</f>
        <v>0</v>
      </c>
      <c r="EF43" s="22">
        <f>SUM(BS43:EE43)</f>
        <v>15.8</v>
      </c>
      <c r="EG43" s="19">
        <f t="shared" si="12"/>
        <v>1</v>
      </c>
      <c r="EH43" s="17" t="str">
        <f t="shared" si="13"/>
        <v>Merle Chacon</v>
      </c>
      <c r="EI43" s="33">
        <v>37</v>
      </c>
      <c r="EJ43" s="32">
        <f t="shared" si="11"/>
        <v>15.8</v>
      </c>
    </row>
    <row r="44" spans="2:141" ht="15" x14ac:dyDescent="0.2">
      <c r="B44" s="29">
        <f t="shared" si="10"/>
        <v>38</v>
      </c>
      <c r="C44" s="17" t="s">
        <v>116</v>
      </c>
      <c r="D44" s="17" t="s">
        <v>85</v>
      </c>
      <c r="E44" s="18"/>
      <c r="F44" s="18">
        <v>60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26">
        <f>COUNT(D44:BQ44)</f>
        <v>1</v>
      </c>
      <c r="BS44" s="20">
        <f>+IF($B$5-E$6&lt;365/12,E44,IF($B$5-E$6&lt;365*2/12,E44*0.93,IF($B$5-E$6&lt;365*3/12,E44*0.86,IF($B$5-E$6&lt;365*4/12,E44*0.79,IF($B$5-E$6&lt;365*5/12,E44*0.72,IF($B$5-E$6&lt;365*6/12,E44*0.65,IF($B$5-E$6&lt;365*7/12,E44*0.58,IF($B$5-E$6&lt;365*8/12,E44*0.51,0))))))))+IF($B$5-E$6&gt;365,0,IF($B$5-E$6&gt;365*11/12,E44*0.23,IF($B$5-E$6&gt;365*10/12,E44*0.3,IF($B$5-E$6&gt;365*9/12,E44*0.37,IF($B$5-E$6&gt;365*8/12,E44*0.44,0)))))</f>
        <v>0</v>
      </c>
      <c r="BT44" s="20">
        <f>+IF($B$5-F$6&lt;365/12,F44,IF($B$5-F$6&lt;365*2/12,F44*0.93,IF($B$5-F$6&lt;365*3/12,F44*0.86,IF($B$5-F$6&lt;365*4/12,F44*0.79,IF($B$5-F$6&lt;365*5/12,F44*0.72,IF($B$5-F$6&lt;365*6/12,F44*0.65,IF($B$5-F$6&lt;365*7/12,F44*0.58,IF($B$5-F$6&lt;365*8/12,F44*0.51,0))))))))+IF($B$5-F$6&gt;365,0,IF($B$5-F$6&gt;365*11/12,F44*0.23,IF($B$5-F$6&gt;365*10/12,F44*0.3,IF($B$5-F$6&gt;365*9/12,F44*0.37,IF($B$5-F$6&gt;365*8/12,F44*0.44,0)))))</f>
        <v>13.8</v>
      </c>
      <c r="BU44" s="20">
        <f>+IF($B$5-G$6&lt;365/12,G44,IF($B$5-G$6&lt;365*2/12,G44*0.93,IF($B$5-G$6&lt;365*3/12,G44*0.86,IF($B$5-G$6&lt;365*4/12,G44*0.79,IF($B$5-G$6&lt;365*5/12,G44*0.72,IF($B$5-G$6&lt;365*6/12,G44*0.65,IF($B$5-G$6&lt;365*7/12,G44*0.58,IF($B$5-G$6&lt;365*8/12,G44*0.51,0))))))))+IF($B$5-G$6&gt;365,0,IF($B$5-G$6&gt;365*11/12,G44*0.23,IF($B$5-G$6&gt;365*10/12,G44*0.3,IF($B$5-G$6&gt;365*9/12,G44*0.37,IF($B$5-G$6&gt;365*8/12,G44*0.44,0)))))</f>
        <v>0</v>
      </c>
      <c r="BV44" s="20">
        <f>+IF($B$5-H$6&lt;365/12,H44,IF($B$5-H$6&lt;365*2/12,H44*0.93,IF($B$5-H$6&lt;365*3/12,H44*0.86,IF($B$5-H$6&lt;365*4/12,H44*0.79,IF($B$5-H$6&lt;365*5/12,H44*0.72,IF($B$5-H$6&lt;365*6/12,H44*0.65,IF($B$5-H$6&lt;365*7/12,H44*0.58,IF($B$5-H$6&lt;365*8/12,H44*0.51,0))))))))+IF($B$5-H$6&gt;365,0,IF($B$5-H$6&gt;365*11/12,H44*0.23,IF($B$5-H$6&gt;365*10/12,H44*0.3,IF($B$5-H$6&gt;365*9/12,H44*0.37,IF($B$5-H$6&gt;365*8/12,H44*0.44,0)))))</f>
        <v>0</v>
      </c>
      <c r="BW44" s="20">
        <f>+IF($B$5-I$6&lt;365/12,I44,IF($B$5-I$6&lt;365*2/12,I44*0.93,IF($B$5-I$6&lt;365*3/12,I44*0.86,IF($B$5-I$6&lt;365*4/12,I44*0.79,IF($B$5-I$6&lt;365*5/12,I44*0.72,IF($B$5-I$6&lt;365*6/12,I44*0.65,IF($B$5-I$6&lt;365*7/12,I44*0.58,IF($B$5-I$6&lt;365*8/12,I44*0.51,0))))))))+IF($B$5-I$6&gt;365,0,IF($B$5-I$6&gt;365*11/12,I44*0.23,IF($B$5-I$6&gt;365*10/12,I44*0.3,IF($B$5-I$6&gt;365*9/12,I44*0.37,IF($B$5-I$6&gt;365*8/12,I44*0.44,0)))))</f>
        <v>0</v>
      </c>
      <c r="BX44" s="20">
        <f>+IF($B$5-J$6&lt;365/12,J44,IF($B$5-J$6&lt;365*2/12,J44*0.93,IF($B$5-J$6&lt;365*3/12,J44*0.86,IF($B$5-J$6&lt;365*4/12,J44*0.79,IF($B$5-J$6&lt;365*5/12,J44*0.72,IF($B$5-J$6&lt;365*6/12,J44*0.65,IF($B$5-J$6&lt;365*7/12,J44*0.58,IF($B$5-J$6&lt;365*8/12,J44*0.51,0))))))))+IF($B$5-J$6&gt;365,0,IF($B$5-J$6&gt;365*11/12,J44*0.23,IF($B$5-J$6&gt;365*10/12,J44*0.3,IF($B$5-J$6&gt;365*9/12,J44*0.37,IF($B$5-J$6&gt;365*8/12,J44*0.44,0)))))</f>
        <v>0</v>
      </c>
      <c r="BY44" s="20">
        <f>+IF($B$5-K$6&lt;365/12,K44,IF($B$5-K$6&lt;365*2/12,K44*0.93,IF($B$5-K$6&lt;365*3/12,K44*0.86,IF($B$5-K$6&lt;365*4/12,K44*0.79,IF($B$5-K$6&lt;365*5/12,K44*0.72,IF($B$5-K$6&lt;365*6/12,K44*0.65,IF($B$5-K$6&lt;365*7/12,K44*0.58,IF($B$5-K$6&lt;365*8/12,K44*0.51,0))))))))+IF($B$5-K$6&gt;365,0,IF($B$5-K$6&gt;365*11/12,K44*0.23,IF($B$5-K$6&gt;365*10/12,K44*0.3,IF($B$5-K$6&gt;365*9/12,K44*0.37,IF($B$5-K$6&gt;365*8/12,K44*0.44,0)))))</f>
        <v>0</v>
      </c>
      <c r="BZ44" s="20">
        <f>+IF($B$5-L$6&lt;365/12,L44,IF($B$5-L$6&lt;365*2/12,L44*0.93,IF($B$5-L$6&lt;365*3/12,L44*0.86,IF($B$5-L$6&lt;365*4/12,L44*0.79,IF($B$5-L$6&lt;365*5/12,L44*0.72,IF($B$5-L$6&lt;365*6/12,L44*0.65,IF($B$5-L$6&lt;365*7/12,L44*0.58,IF($B$5-L$6&lt;365*8/12,L44*0.51,0))))))))+IF($B$5-L$6&gt;365,0,IF($B$5-L$6&gt;365*11/12,L44*0.23,IF($B$5-L$6&gt;365*10/12,L44*0.3,IF($B$5-L$6&gt;365*9/12,L44*0.37,IF($B$5-L$6&gt;365*8/12,L44*0.44,0)))))</f>
        <v>0</v>
      </c>
      <c r="CA44" s="20">
        <f>+IF($B$5-M$6&lt;365/12,M44,IF($B$5-M$6&lt;365*2/12,M44*0.93,IF($B$5-M$6&lt;365*3/12,M44*0.86,IF($B$5-M$6&lt;365*4/12,M44*0.79,IF($B$5-M$6&lt;365*5/12,M44*0.72,IF($B$5-M$6&lt;365*6/12,M44*0.65,IF($B$5-M$6&lt;365*7/12,M44*0.58,IF($B$5-M$6&lt;365*8/12,M44*0.51,0))))))))+IF($B$5-M$6&gt;365,0,IF($B$5-M$6&gt;365*11/12,M44*0.23,IF($B$5-M$6&gt;365*10/12,M44*0.3,IF($B$5-M$6&gt;365*9/12,M44*0.37,IF($B$5-M$6&gt;365*8/12,M44*0.44,0)))))</f>
        <v>0</v>
      </c>
      <c r="CB44" s="20">
        <f>+IF($B$5-N$6&lt;365/12,N44,IF($B$5-N$6&lt;365*2/12,N44*0.93,IF($B$5-N$6&lt;365*3/12,N44*0.86,IF($B$5-N$6&lt;365*4/12,N44*0.79,IF($B$5-N$6&lt;365*5/12,N44*0.72,IF($B$5-N$6&lt;365*6/12,N44*0.65,IF($B$5-N$6&lt;365*7/12,N44*0.58,IF($B$5-N$6&lt;365*8/12,N44*0.51,0))))))))+IF($B$5-N$6&gt;365,0,IF($B$5-N$6&gt;365*11/12,N44*0.23,IF($B$5-N$6&gt;365*10/12,N44*0.3,IF($B$5-N$6&gt;365*9/12,N44*0.37,IF($B$5-N$6&gt;365*8/12,N44*0.44,0)))))</f>
        <v>0</v>
      </c>
      <c r="CC44" s="20">
        <f>+IF($B$5-O$6&lt;365/12,O44,IF($B$5-O$6&lt;365*2/12,O44*0.93,IF($B$5-O$6&lt;365*3/12,O44*0.86,IF($B$5-O$6&lt;365*4/12,O44*0.79,IF($B$5-O$6&lt;365*5/12,O44*0.72,IF($B$5-O$6&lt;365*6/12,O44*0.65,IF($B$5-O$6&lt;365*7/12,O44*0.58,IF($B$5-O$6&lt;365*8/12,O44*0.51,0))))))))+IF($B$5-O$6&gt;365,0,IF($B$5-O$6&gt;365*11/12,O44*0.23,IF($B$5-O$6&gt;365*10/12,O44*0.3,IF($B$5-O$6&gt;365*9/12,O44*0.37,IF($B$5-O$6&gt;365*8/12,O44*0.44,0)))))</f>
        <v>0</v>
      </c>
      <c r="CD44" s="20">
        <f>+IF($B$5-P$6&lt;365/12,P44,IF($B$5-P$6&lt;365*2/12,P44*0.93,IF($B$5-P$6&lt;365*3/12,P44*0.86,IF($B$5-P$6&lt;365*4/12,P44*0.79,IF($B$5-P$6&lt;365*5/12,P44*0.72,IF($B$5-P$6&lt;365*6/12,P44*0.65,IF($B$5-P$6&lt;365*7/12,P44*0.58,IF($B$5-P$6&lt;365*8/12,P44*0.51,0))))))))+IF($B$5-P$6&gt;365,0,IF($B$5-P$6&gt;365*11/12,P44*0.23,IF($B$5-P$6&gt;365*10/12,P44*0.3,IF($B$5-P$6&gt;365*9/12,P44*0.37,IF($B$5-P$6&gt;365*8/12,P44*0.44,0)))))</f>
        <v>0</v>
      </c>
      <c r="CE44" s="20">
        <f>+IF($B$5-Q$6&lt;365/12,Q44,IF($B$5-Q$6&lt;365*2/12,Q44*0.93,IF($B$5-Q$6&lt;365*3/12,Q44*0.86,IF($B$5-Q$6&lt;365*4/12,Q44*0.79,IF($B$5-Q$6&lt;365*5/12,Q44*0.72,IF($B$5-Q$6&lt;365*6/12,Q44*0.65,IF($B$5-Q$6&lt;365*7/12,Q44*0.58,IF($B$5-Q$6&lt;365*8/12,Q44*0.51,0))))))))+IF($B$5-Q$6&gt;365,0,IF($B$5-Q$6&gt;365*11/12,Q44*0.23,IF($B$5-Q$6&gt;365*10/12,Q44*0.3,IF($B$5-Q$6&gt;365*9/12,Q44*0.37,IF($B$5-Q$6&gt;365*8/12,Q44*0.44,0)))))</f>
        <v>0</v>
      </c>
      <c r="CF44" s="20">
        <f>+IF($B$5-R$6&lt;365/12,R44,IF($B$5-R$6&lt;365*2/12,R44*0.93,IF($B$5-R$6&lt;365*3/12,R44*0.86,IF($B$5-R$6&lt;365*4/12,R44*0.79,IF($B$5-R$6&lt;365*5/12,R44*0.72,IF($B$5-R$6&lt;365*6/12,R44*0.65,IF($B$5-R$6&lt;365*7/12,R44*0.58,IF($B$5-R$6&lt;365*8/12,R44*0.51,0))))))))+IF($B$5-R$6&gt;365,0,IF($B$5-R$6&gt;365*11/12,R44*0.23,IF($B$5-R$6&gt;365*10/12,R44*0.3,IF($B$5-R$6&gt;365*9/12,R44*0.37,IF($B$5-R$6&gt;365*8/12,R44*0.44,0)))))</f>
        <v>0</v>
      </c>
      <c r="CG44" s="20">
        <f>+IF($B$5-S$6&lt;365/12,S44,IF($B$5-S$6&lt;365*2/12,S44*0.93,IF($B$5-S$6&lt;365*3/12,S44*0.86,IF($B$5-S$6&lt;365*4/12,S44*0.79,IF($B$5-S$6&lt;365*5/12,S44*0.72,IF($B$5-S$6&lt;365*6/12,S44*0.65,IF($B$5-S$6&lt;365*7/12,S44*0.58,IF($B$5-S$6&lt;365*8/12,S44*0.51,0))))))))+IF($B$5-S$6&gt;365,0,IF($B$5-S$6&gt;365*11/12,S44*0.23,IF($B$5-S$6&gt;365*10/12,S44*0.3,IF($B$5-S$6&gt;365*9/12,S44*0.37,IF($B$5-S$6&gt;365*8/12,S44*0.44,0)))))</f>
        <v>0</v>
      </c>
      <c r="CH44" s="20">
        <f>+IF($B$5-T$6&lt;365/12,T44,IF($B$5-T$6&lt;365*2/12,T44*0.93,IF($B$5-T$6&lt;365*3/12,T44*0.86,IF($B$5-T$6&lt;365*4/12,T44*0.79,IF($B$5-T$6&lt;365*5/12,T44*0.72,IF($B$5-T$6&lt;365*6/12,T44*0.65,IF($B$5-T$6&lt;365*7/12,T44*0.58,IF($B$5-T$6&lt;365*8/12,T44*0.51,0))))))))+IF($B$5-T$6&gt;365,0,IF($B$5-T$6&gt;365*11/12,T44*0.23,IF($B$5-T$6&gt;365*10/12,T44*0.3,IF($B$5-T$6&gt;365*9/12,T44*0.37,IF($B$5-T$6&gt;365*8/12,T44*0.44,0)))))</f>
        <v>0</v>
      </c>
      <c r="CI44" s="20">
        <f>+IF($B$5-U$6&lt;365/12,U44,IF($B$5-U$6&lt;365*2/12,U44*0.93,IF($B$5-U$6&lt;365*3/12,U44*0.86,IF($B$5-U$6&lt;365*4/12,U44*0.79,IF($B$5-U$6&lt;365*5/12,U44*0.72,IF($B$5-U$6&lt;365*6/12,U44*0.65,IF($B$5-U$6&lt;365*7/12,U44*0.58,IF($B$5-U$6&lt;365*8/12,U44*0.51,0))))))))+IF($B$5-U$6&gt;365,0,IF($B$5-U$6&gt;365*11/12,U44*0.23,IF($B$5-U$6&gt;365*10/12,U44*0.3,IF($B$5-U$6&gt;365*9/12,U44*0.37,IF($B$5-U$6&gt;365*8/12,U44*0.44,0)))))</f>
        <v>0</v>
      </c>
      <c r="CJ44" s="20">
        <f>+IF($B$5-V$6&lt;365/12,V44,IF($B$5-V$6&lt;365*2/12,V44*0.93,IF($B$5-V$6&lt;365*3/12,V44*0.86,IF($B$5-V$6&lt;365*4/12,V44*0.79,IF($B$5-V$6&lt;365*5/12,V44*0.72,IF($B$5-V$6&lt;365*6/12,V44*0.65,IF($B$5-V$6&lt;365*7/12,V44*0.58,IF($B$5-V$6&lt;365*8/12,V44*0.51,0))))))))+IF($B$5-V$6&gt;365,0,IF($B$5-V$6&gt;365*11/12,V44*0.23,IF($B$5-V$6&gt;365*10/12,V44*0.3,IF($B$5-V$6&gt;365*9/12,V44*0.37,IF($B$5-V$6&gt;365*8/12,V44*0.44,0)))))</f>
        <v>0</v>
      </c>
      <c r="CK44" s="20">
        <f>+IF($B$5-W$6&lt;365/12,W44,IF($B$5-W$6&lt;365*2/12,W44*0.93,IF($B$5-W$6&lt;365*3/12,W44*0.86,IF($B$5-W$6&lt;365*4/12,W44*0.79,IF($B$5-W$6&lt;365*5/12,W44*0.72,IF($B$5-W$6&lt;365*6/12,W44*0.65,IF($B$5-W$6&lt;365*7/12,W44*0.58,IF($B$5-W$6&lt;365*8/12,W44*0.51,0))))))))+IF($B$5-W$6&gt;365,0,IF($B$5-W$6&gt;365*11/12,W44*0.23,IF($B$5-W$6&gt;365*10/12,W44*0.3,IF($B$5-W$6&gt;365*9/12,W44*0.37,IF($B$5-W$6&gt;365*8/12,W44*0.44,0)))))</f>
        <v>0</v>
      </c>
      <c r="CL44" s="20">
        <f>+IF($B$5-X$6&lt;365/12,X44,IF($B$5-X$6&lt;365*2/12,X44*0.93,IF($B$5-X$6&lt;365*3/12,X44*0.86,IF($B$5-X$6&lt;365*4/12,X44*0.79,IF($B$5-X$6&lt;365*5/12,X44*0.72,IF($B$5-X$6&lt;365*6/12,X44*0.65,IF($B$5-X$6&lt;365*7/12,X44*0.58,IF($B$5-X$6&lt;365*8/12,X44*0.51,0))))))))+IF($B$5-X$6&gt;365,0,IF($B$5-X$6&gt;365*11/12,X44*0.23,IF($B$5-X$6&gt;365*10/12,X44*0.3,IF($B$5-X$6&gt;365*9/12,X44*0.37,IF($B$5-X$6&gt;365*8/12,X44*0.44,0)))))</f>
        <v>0</v>
      </c>
      <c r="CM44" s="20">
        <f>+IF($B$5-Y$6&lt;365/12,Y44,IF($B$5-Y$6&lt;365*2/12,Y44*0.93,IF($B$5-Y$6&lt;365*3/12,Y44*0.86,IF($B$5-Y$6&lt;365*4/12,Y44*0.79,IF($B$5-Y$6&lt;365*5/12,Y44*0.72,IF($B$5-Y$6&lt;365*6/12,Y44*0.65,IF($B$5-Y$6&lt;365*7/12,Y44*0.58,IF($B$5-Y$6&lt;365*8/12,Y44*0.51,0))))))))+IF($B$5-Y$6&gt;365,0,IF($B$5-Y$6&gt;365*11/12,Y44*0.23,IF($B$5-Y$6&gt;365*10/12,Y44*0.3,IF($B$5-Y$6&gt;365*9/12,Y44*0.37,IF($B$5-Y$6&gt;365*8/12,Y44*0.44,0)))))</f>
        <v>0</v>
      </c>
      <c r="CN44" s="20">
        <f>+IF($B$5-Z$6&lt;365/12,Z44,IF($B$5-Z$6&lt;365*2/12,Z44*0.93,IF($B$5-Z$6&lt;365*3/12,Z44*0.86,IF($B$5-Z$6&lt;365*4/12,Z44*0.79,IF($B$5-Z$6&lt;365*5/12,Z44*0.72,IF($B$5-Z$6&lt;365*6/12,Z44*0.65,IF($B$5-Z$6&lt;365*7/12,Z44*0.58,IF($B$5-Z$6&lt;365*8/12,Z44*0.51,0))))))))+IF($B$5-Z$6&gt;365,0,IF($B$5-Z$6&gt;365*11/12,Z44*0.23,IF($B$5-Z$6&gt;365*10/12,Z44*0.3,IF($B$5-Z$6&gt;365*9/12,Z44*0.37,IF($B$5-Z$6&gt;365*8/12,Z44*0.44,0)))))</f>
        <v>0</v>
      </c>
      <c r="CO44" s="20">
        <f>+IF($B$5-AA$6&lt;365/12,AA44,IF($B$5-AA$6&lt;365*2/12,AA44*0.93,IF($B$5-AA$6&lt;365*3/12,AA44*0.86,IF($B$5-AA$6&lt;365*4/12,AA44*0.79,IF($B$5-AA$6&lt;365*5/12,AA44*0.72,IF($B$5-AA$6&lt;365*6/12,AA44*0.65,IF($B$5-AA$6&lt;365*7/12,AA44*0.58,IF($B$5-AA$6&lt;365*8/12,AA44*0.51,0))))))))+IF($B$5-AA$6&gt;365,0,IF($B$5-AA$6&gt;365*11/12,AA44*0.23,IF($B$5-AA$6&gt;365*10/12,AA44*0.3,IF($B$5-AA$6&gt;365*9/12,AA44*0.37,IF($B$5-AA$6&gt;365*8/12,AA44*0.44,0)))))</f>
        <v>0</v>
      </c>
      <c r="CP44" s="20">
        <f>+IF($B$5-AB$6&lt;365/12,AB44,IF($B$5-AB$6&lt;365*2/12,AB44*0.93,IF($B$5-AB$6&lt;365*3/12,AB44*0.86,IF($B$5-AB$6&lt;365*4/12,AB44*0.79,IF($B$5-AB$6&lt;365*5/12,AB44*0.72,IF($B$5-AB$6&lt;365*6/12,AB44*0.65,IF($B$5-AB$6&lt;365*7/12,AB44*0.58,IF($B$5-AB$6&lt;365*8/12,AB44*0.51,0))))))))+IF($B$5-AB$6&gt;365,0,IF($B$5-AB$6&gt;365*11/12,AB44*0.23,IF($B$5-AB$6&gt;365*10/12,AB44*0.3,IF($B$5-AB$6&gt;365*9/12,AB44*0.37,IF($B$5-AB$6&gt;365*8/12,AB44*0.44,0)))))</f>
        <v>0</v>
      </c>
      <c r="CQ44" s="20">
        <f>+IF($B$5-AC$6&lt;365/12,AC44,IF($B$5-AC$6&lt;365*2/12,AC44*0.93,IF($B$5-AC$6&lt;365*3/12,AC44*0.86,IF($B$5-AC$6&lt;365*4/12,AC44*0.79,IF($B$5-AC$6&lt;365*5/12,AC44*0.72,IF($B$5-AC$6&lt;365*6/12,AC44*0.65,IF($B$5-AC$6&lt;365*7/12,AC44*0.58,IF($B$5-AC$6&lt;365*8/12,AC44*0.51,0))))))))+IF($B$5-AC$6&gt;365,0,IF($B$5-AC$6&gt;365*11/12,AC44*0.23,IF($B$5-AC$6&gt;365*10/12,AC44*0.3,IF($B$5-AC$6&gt;365*9/12,AC44*0.37,IF($B$5-AC$6&gt;365*8/12,AC44*0.44,0)))))</f>
        <v>0</v>
      </c>
      <c r="CR44" s="20">
        <f>+IF($B$5-AD$6&lt;365/12,AD44,IF($B$5-AD$6&lt;365*2/12,AD44*0.93,IF($B$5-AD$6&lt;365*3/12,AD44*0.86,IF($B$5-AD$6&lt;365*4/12,AD44*0.79,IF($B$5-AD$6&lt;365*5/12,AD44*0.72,IF($B$5-AD$6&lt;365*6/12,AD44*0.65,IF($B$5-AD$6&lt;365*7/12,AD44*0.58,IF($B$5-AD$6&lt;365*8/12,AD44*0.51,0))))))))+IF($B$5-AD$6&gt;365,0,IF($B$5-AD$6&gt;365*11/12,AD44*0.23,IF($B$5-AD$6&gt;365*10/12,AD44*0.3,IF($B$5-AD$6&gt;365*9/12,AD44*0.37,IF($B$5-AD$6&gt;365*8/12,AD44*0.44,0)))))</f>
        <v>0</v>
      </c>
      <c r="CS44" s="20">
        <f>+IF($B$5-AE$6&lt;365/12,AE44,IF($B$5-AE$6&lt;365*2/12,AE44*0.93,IF($B$5-AE$6&lt;365*3/12,AE44*0.86,IF($B$5-AE$6&lt;365*4/12,AE44*0.79,IF($B$5-AE$6&lt;365*5/12,AE44*0.72,IF($B$5-AE$6&lt;365*6/12,AE44*0.65,IF($B$5-AE$6&lt;365*7/12,AE44*0.58,IF($B$5-AE$6&lt;365*8/12,AE44*0.51,0))))))))+IF($B$5-AE$6&gt;365,0,IF($B$5-AE$6&gt;365*11/12,AE44*0.23,IF($B$5-AE$6&gt;365*10/12,AE44*0.3,IF($B$5-AE$6&gt;365*9/12,AE44*0.37,IF($B$5-AE$6&gt;365*8/12,AE44*0.44,0)))))</f>
        <v>0</v>
      </c>
      <c r="CT44" s="20">
        <f>+IF($B$5-AF$6&lt;365/12,AF44,IF($B$5-AF$6&lt;365*2/12,AF44*0.93,IF($B$5-AF$6&lt;365*3/12,AF44*0.86,IF($B$5-AF$6&lt;365*4/12,AF44*0.79,IF($B$5-AF$6&lt;365*5/12,AF44*0.72,IF($B$5-AF$6&lt;365*6/12,AF44*0.65,IF($B$5-AF$6&lt;365*7/12,AF44*0.58,IF($B$5-AF$6&lt;365*8/12,AF44*0.51,0))))))))+IF($B$5-AF$6&gt;365,0,IF($B$5-AF$6&gt;365*11/12,AF44*0.23,IF($B$5-AF$6&gt;365*10/12,AF44*0.3,IF($B$5-AF$6&gt;365*9/12,AF44*0.37,IF($B$5-AF$6&gt;365*8/12,AF44*0.44,0)))))</f>
        <v>0</v>
      </c>
      <c r="CU44" s="20">
        <f>+IF($B$5-AG$6&lt;365/12,AG44,IF($B$5-AG$6&lt;365*2/12,AG44*0.93,IF($B$5-AG$6&lt;365*3/12,AG44*0.86,IF($B$5-AG$6&lt;365*4/12,AG44*0.79,IF($B$5-AG$6&lt;365*5/12,AG44*0.72,IF($B$5-AG$6&lt;365*6/12,AG44*0.65,IF($B$5-AG$6&lt;365*7/12,AG44*0.58,IF($B$5-AG$6&lt;365*8/12,AG44*0.51,0))))))))+IF($B$5-AG$6&gt;365,0,IF($B$5-AG$6&gt;365*11/12,AG44*0.23,IF($B$5-AG$6&gt;365*10/12,AG44*0.3,IF($B$5-AG$6&gt;365*9/12,AG44*0.37,IF($B$5-AG$6&gt;365*8/12,AG44*0.44,0)))))</f>
        <v>0</v>
      </c>
      <c r="CV44" s="20">
        <f>+IF($B$5-AH$6&lt;365/12,AH44,IF($B$5-AH$6&lt;365*2/12,AH44*0.93,IF($B$5-AH$6&lt;365*3/12,AH44*0.86,IF($B$5-AH$6&lt;365*4/12,AH44*0.79,IF($B$5-AH$6&lt;365*5/12,AH44*0.72,IF($B$5-AH$6&lt;365*6/12,AH44*0.65,IF($B$5-AH$6&lt;365*7/12,AH44*0.58,IF($B$5-AH$6&lt;365*8/12,AH44*0.51,0))))))))+IF($B$5-AH$6&gt;365,0,IF($B$5-AH$6&gt;365*11/12,AH44*0.23,IF($B$5-AH$6&gt;365*10/12,AH44*0.3,IF($B$5-AH$6&gt;365*9/12,AH44*0.37,IF($B$5-AH$6&gt;365*8/12,AH44*0.44,0)))))</f>
        <v>0</v>
      </c>
      <c r="CW44" s="20">
        <f>+IF($B$5-AI$6&lt;365/12,AI44,IF($B$5-AI$6&lt;365*2/12,AI44*0.93,IF($B$5-AI$6&lt;365*3/12,AI44*0.86,IF($B$5-AI$6&lt;365*4/12,AI44*0.79,IF($B$5-AI$6&lt;365*5/12,AI44*0.72,IF($B$5-AI$6&lt;365*6/12,AI44*0.65,IF($B$5-AI$6&lt;365*7/12,AI44*0.58,IF($B$5-AI$6&lt;365*8/12,AI44*0.51,0))))))))+IF($B$5-AI$6&gt;365,0,IF($B$5-AI$6&gt;365*11/12,AI44*0.23,IF($B$5-AI$6&gt;365*10/12,AI44*0.3,IF($B$5-AI$6&gt;365*9/12,AI44*0.37,IF($B$5-AI$6&gt;365*8/12,AI44*0.44,0)))))</f>
        <v>0</v>
      </c>
      <c r="CX44" s="20">
        <f>+IF($B$5-AJ$6&lt;365/12,AJ44,IF($B$5-AJ$6&lt;365*2/12,AJ44*0.93,IF($B$5-AJ$6&lt;365*3/12,AJ44*0.86,IF($B$5-AJ$6&lt;365*4/12,AJ44*0.79,IF($B$5-AJ$6&lt;365*5/12,AJ44*0.72,IF($B$5-AJ$6&lt;365*6/12,AJ44*0.65,IF($B$5-AJ$6&lt;365*7/12,AJ44*0.58,IF($B$5-AJ$6&lt;365*8/12,AJ44*0.51,0))))))))+IF($B$5-AJ$6&gt;365,0,IF($B$5-AJ$6&gt;365*11/12,AJ44*0.23,IF($B$5-AJ$6&gt;365*10/12,AJ44*0.3,IF($B$5-AJ$6&gt;365*9/12,AJ44*0.37,IF($B$5-AJ$6&gt;365*8/12,AJ44*0.44,0)))))</f>
        <v>0</v>
      </c>
      <c r="CY44" s="20">
        <f>+IF($B$5-AK$6&lt;365/12,AK44,IF($B$5-AK$6&lt;365*2/12,AK44*0.93,IF($B$5-AK$6&lt;365*3/12,AK44*0.86,IF($B$5-AK$6&lt;365*4/12,AK44*0.79,IF($B$5-AK$6&lt;365*5/12,AK44*0.72,IF($B$5-AK$6&lt;365*6/12,AK44*0.65,IF($B$5-AK$6&lt;365*7/12,AK44*0.58,IF($B$5-AK$6&lt;365*8/12,AK44*0.51,0))))))))+IF($B$5-AK$6&gt;365,0,IF($B$5-AK$6&gt;365*11/12,AK44*0.23,IF($B$5-AK$6&gt;365*10/12,AK44*0.3,IF($B$5-AK$6&gt;365*9/12,AK44*0.37,IF($B$5-AK$6&gt;365*8/12,AK44*0.44,0)))))</f>
        <v>0</v>
      </c>
      <c r="CZ44" s="20">
        <f>+IF($B$5-AL$6&lt;365/12,AL44,IF($B$5-AL$6&lt;365*2/12,AL44*0.93,IF($B$5-AL$6&lt;365*3/12,AL44*0.86,IF($B$5-AL$6&lt;365*4/12,AL44*0.79,IF($B$5-AL$6&lt;365*5/12,AL44*0.72,IF($B$5-AL$6&lt;365*6/12,AL44*0.65,IF($B$5-AL$6&lt;365*7/12,AL44*0.58,IF($B$5-AL$6&lt;365*8/12,AL44*0.51,0))))))))+IF($B$5-AL$6&gt;365,0,IF($B$5-AL$6&gt;365*11/12,AL44*0.23,IF($B$5-AL$6&gt;365*10/12,AL44*0.3,IF($B$5-AL$6&gt;365*9/12,AL44*0.37,IF($B$5-AL$6&gt;365*8/12,AL44*0.44,0)))))</f>
        <v>0</v>
      </c>
      <c r="DA44" s="20">
        <f>+IF($B$5-AM$6&lt;365/12,AM44,IF($B$5-AM$6&lt;365*2/12,AM44*0.93,IF($B$5-AM$6&lt;365*3/12,AM44*0.86,IF($B$5-AM$6&lt;365*4/12,AM44*0.79,IF($B$5-AM$6&lt;365*5/12,AM44*0.72,IF($B$5-AM$6&lt;365*6/12,AM44*0.65,IF($B$5-AM$6&lt;365*7/12,AM44*0.58,IF($B$5-AM$6&lt;365*8/12,AM44*0.51,0))))))))+IF($B$5-AM$6&gt;365,0,IF($B$5-AM$6&gt;365*11/12,AM44*0.23,IF($B$5-AM$6&gt;365*10/12,AM44*0.3,IF($B$5-AM$6&gt;365*9/12,AM44*0.37,IF($B$5-AM$6&gt;365*8/12,AM44*0.44,0)))))</f>
        <v>0</v>
      </c>
      <c r="DB44" s="20">
        <f>+IF($B$5-AN$6&lt;365/12,AN44,IF($B$5-AN$6&lt;365*2/12,AN44*0.93,IF($B$5-AN$6&lt;365*3/12,AN44*0.86,IF($B$5-AN$6&lt;365*4/12,AN44*0.79,IF($B$5-AN$6&lt;365*5/12,AN44*0.72,IF($B$5-AN$6&lt;365*6/12,AN44*0.65,IF($B$5-AN$6&lt;365*7/12,AN44*0.58,IF($B$5-AN$6&lt;365*8/12,AN44*0.51,0))))))))+IF($B$5-AN$6&gt;365,0,IF($B$5-AN$6&gt;365*11/12,AN44*0.23,IF($B$5-AN$6&gt;365*10/12,AN44*0.3,IF($B$5-AN$6&gt;365*9/12,AN44*0.37,IF($B$5-AN$6&gt;365*8/12,AN44*0.44,0)))))</f>
        <v>0</v>
      </c>
      <c r="DC44" s="20">
        <f>+IF($B$5-AO$6&lt;365/12,AO44,IF($B$5-AO$6&lt;365*2/12,AO44*0.93,IF($B$5-AO$6&lt;365*3/12,AO44*0.86,IF($B$5-AO$6&lt;365*4/12,AO44*0.79,IF($B$5-AO$6&lt;365*5/12,AO44*0.72,IF($B$5-AO$6&lt;365*6/12,AO44*0.65,IF($B$5-AO$6&lt;365*7/12,AO44*0.58,IF($B$5-AO$6&lt;365*8/12,AO44*0.51,0))))))))+IF($B$5-AO$6&gt;365,0,IF($B$5-AO$6&gt;365*11/12,AO44*0.23,IF($B$5-AO$6&gt;365*10/12,AO44*0.3,IF($B$5-AO$6&gt;365*9/12,AO44*0.37,IF($B$5-AO$6&gt;365*8/12,AO44*0.44,0)))))</f>
        <v>0</v>
      </c>
      <c r="DD44" s="20">
        <f>+IF($B$5-AP$6&lt;365/12,AP44,IF($B$5-AP$6&lt;365*2/12,AP44*0.93,IF($B$5-AP$6&lt;365*3/12,AP44*0.86,IF($B$5-AP$6&lt;365*4/12,AP44*0.79,IF($B$5-AP$6&lt;365*5/12,AP44*0.72,IF($B$5-AP$6&lt;365*6/12,AP44*0.65,IF($B$5-AP$6&lt;365*7/12,AP44*0.58,IF($B$5-AP$6&lt;365*8/12,AP44*0.51,0))))))))+IF($B$5-AP$6&gt;365,0,IF($B$5-AP$6&gt;365*11/12,AP44*0.23,IF($B$5-AP$6&gt;365*10/12,AP44*0.3,IF($B$5-AP$6&gt;365*9/12,AP44*0.37,IF($B$5-AP$6&gt;365*8/12,AP44*0.44,0)))))</f>
        <v>0</v>
      </c>
      <c r="DE44" s="20">
        <f>+IF($B$5-AQ$6&lt;365/12,AQ44,IF($B$5-AQ$6&lt;365*2/12,AQ44*0.93,IF($B$5-AQ$6&lt;365*3/12,AQ44*0.86,IF($B$5-AQ$6&lt;365*4/12,AQ44*0.79,IF($B$5-AQ$6&lt;365*5/12,AQ44*0.72,IF($B$5-AQ$6&lt;365*6/12,AQ44*0.65,IF($B$5-AQ$6&lt;365*7/12,AQ44*0.58,IF($B$5-AQ$6&lt;365*8/12,AQ44*0.51,0))))))))+IF($B$5-AQ$6&gt;365,0,IF($B$5-AQ$6&gt;365*11/12,AQ44*0.23,IF($B$5-AQ$6&gt;365*10/12,AQ44*0.3,IF($B$5-AQ$6&gt;365*9/12,AQ44*0.37,IF($B$5-AQ$6&gt;365*8/12,AQ44*0.44,0)))))</f>
        <v>0</v>
      </c>
      <c r="DF44" s="20">
        <f>+IF($B$5-AR$6&lt;365/12,AR44,IF($B$5-AR$6&lt;365*2/12,AR44*0.93,IF($B$5-AR$6&lt;365*3/12,AR44*0.86,IF($B$5-AR$6&lt;365*4/12,AR44*0.79,IF($B$5-AR$6&lt;365*5/12,AR44*0.72,IF($B$5-AR$6&lt;365*6/12,AR44*0.65,IF($B$5-AR$6&lt;365*7/12,AR44*0.58,IF($B$5-AR$6&lt;365*8/12,AR44*0.51,0))))))))+IF($B$5-AR$6&gt;365,0,IF($B$5-AR$6&gt;365*11/12,AR44*0.23,IF($B$5-AR$6&gt;365*10/12,AR44*0.3,IF($B$5-AR$6&gt;365*9/12,AR44*0.37,IF($B$5-AR$6&gt;365*8/12,AR44*0.44,0)))))</f>
        <v>0</v>
      </c>
      <c r="DG44" s="20">
        <f>+IF($B$5-AS$6&lt;365/12,AS44,IF($B$5-AS$6&lt;365*2/12,AS44*0.93,IF($B$5-AS$6&lt;365*3/12,AS44*0.86,IF($B$5-AS$6&lt;365*4/12,AS44*0.79,IF($B$5-AS$6&lt;365*5/12,AS44*0.72,IF($B$5-AS$6&lt;365*6/12,AS44*0.65,IF($B$5-AS$6&lt;365*7/12,AS44*0.58,IF($B$5-AS$6&lt;365*8/12,AS44*0.51,0))))))))+IF($B$5-AS$6&gt;365,0,IF($B$5-AS$6&gt;365*11/12,AS44*0.23,IF($B$5-AS$6&gt;365*10/12,AS44*0.3,IF($B$5-AS$6&gt;365*9/12,AS44*0.37,IF($B$5-AS$6&gt;365*8/12,AS44*0.44,0)))))</f>
        <v>0</v>
      </c>
      <c r="DH44" s="21">
        <f>+IF($B$5-AT$6&lt;365/12,AT44,IF($B$5-AT$6&lt;365*2/12,AT44*0.93,IF($B$5-AT$6&lt;365*3/12,AT44*0.86,IF($B$5-AT$6&lt;365*4/12,AT44*0.79,IF($B$5-AT$6&lt;365*5/12,AT44*0.72,IF($B$5-AT$6&lt;365*6/12,AT44*0.65,IF($B$5-AT$6&lt;365*7/12,AT44*0.58,IF($B$5-AT$6&lt;365*8/12,AT44*0.51,0))))))))+IF($B$5-AT$6&gt;365,0,IF($B$5-AT$6&gt;365*11/12,AT44*0.23,IF($B$5-AT$6&gt;365*10/12,AT44*0.3,IF($B$5-AT$6&gt;365*9/12,AT44*0.37,IF($B$5-AT$6&gt;365*8/12,AT44*0.44,0)))))</f>
        <v>0</v>
      </c>
      <c r="DI44" s="20">
        <f>+IF($B$5-AU$6&lt;365/12,AU44,IF($B$5-AU$6&lt;365*2/12,AU44*0.93,IF($B$5-AU$6&lt;365*3/12,AU44*0.86,IF($B$5-AU$6&lt;365*4/12,AU44*0.79,IF($B$5-AU$6&lt;365*5/12,AU44*0.72,IF($B$5-AU$6&lt;365*6/12,AU44*0.65,IF($B$5-AU$6&lt;365*7/12,AU44*0.58,IF($B$5-AU$6&lt;365*8/12,AU44*0.51,0))))))))+IF($B$5-AU$6&gt;365,0,IF($B$5-AU$6&gt;365*11/12,AU44*0.23,IF($B$5-AU$6&gt;365*10/12,AU44*0.3,IF($B$5-AU$6&gt;365*9/12,AU44*0.37,IF($B$5-AU$6&gt;365*8/12,AU44*0.44,0)))))</f>
        <v>0</v>
      </c>
      <c r="DJ44" s="20">
        <f>+IF($B$5-AV$6&lt;365/12,AV44,IF($B$5-AV$6&lt;365*2/12,AV44*0.93,IF($B$5-AV$6&lt;365*3/12,AV44*0.86,IF($B$5-AV$6&lt;365*4/12,AV44*0.79,IF($B$5-AV$6&lt;365*5/12,AV44*0.72,IF($B$5-AV$6&lt;365*6/12,AV44*0.65,IF($B$5-AV$6&lt;365*7/12,AV44*0.58,IF($B$5-AV$6&lt;365*8/12,AV44*0.51,0))))))))+IF($B$5-AV$6&gt;365,0,IF($B$5-AV$6&gt;365*11/12,AV44*0.23,IF($B$5-AV$6&gt;365*10/12,AV44*0.3,IF($B$5-AV$6&gt;365*9/12,AV44*0.37,IF($B$5-AV$6&gt;365*8/12,AV44*0.44,0)))))</f>
        <v>0</v>
      </c>
      <c r="DK44" s="20">
        <f>+IF($B$5-AW$6&lt;365/12,AW44,IF($B$5-AW$6&lt;365*2/12,AW44*0.93,IF($B$5-AW$6&lt;365*3/12,AW44*0.86,IF($B$5-AW$6&lt;365*4/12,AW44*0.79,IF($B$5-AW$6&lt;365*5/12,AW44*0.72,IF($B$5-AW$6&lt;365*6/12,AW44*0.65,IF($B$5-AW$6&lt;365*7/12,AW44*0.58,IF($B$5-AW$6&lt;365*8/12,AW44*0.51,0))))))))+IF($B$5-AW$6&gt;365,0,IF($B$5-AW$6&gt;365*11/12,AW44*0.23,IF($B$5-AW$6&gt;365*10/12,AW44*0.3,IF($B$5-AW$6&gt;365*9/12,AW44*0.37,IF($B$5-AW$6&gt;365*8/12,AW44*0.44,0)))))</f>
        <v>0</v>
      </c>
      <c r="DL44" s="20">
        <f>+IF($B$5-AX$6&lt;365/12,AX44,IF($B$5-AX$6&lt;365*2/12,AX44*0.93,IF($B$5-AX$6&lt;365*3/12,AX44*0.86,IF($B$5-AX$6&lt;365*4/12,AX44*0.79,IF($B$5-AX$6&lt;365*5/12,AX44*0.72,IF($B$5-AX$6&lt;365*6/12,AX44*0.65,IF($B$5-AX$6&lt;365*7/12,AX44*0.58,IF($B$5-AX$6&lt;365*8/12,AX44*0.51,0))))))))+IF($B$5-AX$6&gt;365,0,IF($B$5-AX$6&gt;365*11/12,AX44*0.23,IF($B$5-AX$6&gt;365*10/12,AX44*0.3,IF($B$5-AX$6&gt;365*9/12,AX44*0.37,IF($B$5-AX$6&gt;365*8/12,AX44*0.44,0)))))</f>
        <v>0</v>
      </c>
      <c r="DM44" s="20">
        <f>+IF($B$5-AY$6&lt;365/12,AY44,IF($B$5-AY$6&lt;365*2/12,AY44*0.93,IF($B$5-AY$6&lt;365*3/12,AY44*0.86,IF($B$5-AY$6&lt;365*4/12,AY44*0.79,IF($B$5-AY$6&lt;365*5/12,AY44*0.72,IF($B$5-AY$6&lt;365*6/12,AY44*0.65,IF($B$5-AY$6&lt;365*7/12,AY44*0.58,IF($B$5-AY$6&lt;365*8/12,AY44*0.51,0))))))))+IF($B$5-AY$6&gt;365,0,IF($B$5-AY$6&gt;365*11/12,AY44*0.23,IF($B$5-AY$6&gt;365*10/12,AY44*0.3,IF($B$5-AY$6&gt;365*9/12,AY44*0.37,IF($B$5-AY$6&gt;365*8/12,AY44*0.44,0)))))</f>
        <v>0</v>
      </c>
      <c r="DN44" s="20">
        <f>+IF($B$5-AZ$6&lt;365/12,AZ44,IF($B$5-AZ$6&lt;365*2/12,AZ44*0.93,IF($B$5-AZ$6&lt;365*3/12,AZ44*0.86,IF($B$5-AZ$6&lt;365*4/12,AZ44*0.79,IF($B$5-AZ$6&lt;365*5/12,AZ44*0.72,IF($B$5-AZ$6&lt;365*6/12,AZ44*0.65,IF($B$5-AZ$6&lt;365*7/12,AZ44*0.58,IF($B$5-AZ$6&lt;365*8/12,AZ44*0.51,0))))))))+IF($B$5-AZ$6&gt;365,0,IF($B$5-AZ$6&gt;365*11/12,AZ44*0.23,IF($B$5-AZ$6&gt;365*10/12,AZ44*0.3,IF($B$5-AZ$6&gt;365*9/12,AZ44*0.37,IF($B$5-AZ$6&gt;365*8/12,AZ44*0.44,0)))))</f>
        <v>0</v>
      </c>
      <c r="DO44" s="20">
        <f>+IF($B$5-BA$6&lt;365/12,BA44,IF($B$5-BA$6&lt;365*2/12,BA44*0.93,IF($B$5-BA$6&lt;365*3/12,BA44*0.86,IF($B$5-BA$6&lt;365*4/12,BA44*0.79,IF($B$5-BA$6&lt;365*5/12,BA44*0.72,IF($B$5-BA$6&lt;365*6/12,BA44*0.65,IF($B$5-BA$6&lt;365*7/12,BA44*0.58,IF($B$5-BA$6&lt;365*8/12,BA44*0.51,0))))))))+IF($B$5-BA$6&gt;365,0,IF($B$5-BA$6&gt;365*11/12,BA44*0.23,IF($B$5-BA$6&gt;365*10/12,BA44*0.3,IF($B$5-BA$6&gt;365*9/12,BA44*0.37,IF($B$5-BA$6&gt;365*8/12,BA44*0.44,0)))))</f>
        <v>0</v>
      </c>
      <c r="DP44" s="20">
        <f>+IF($B$5-BB$6&lt;365/12,BB44,IF($B$5-BB$6&lt;365*2/12,BB44*0.93,IF($B$5-BB$6&lt;365*3/12,BB44*0.86,IF($B$5-BB$6&lt;365*4/12,BB44*0.79,IF($B$5-BB$6&lt;365*5/12,BB44*0.72,IF($B$5-BB$6&lt;365*6/12,BB44*0.65,IF($B$5-BB$6&lt;365*7/12,BB44*0.58,IF($B$5-BB$6&lt;365*8/12,BB44*0.51,0))))))))+IF($B$5-BB$6&gt;365,0,IF($B$5-BB$6&gt;365*11/12,BB44*0.23,IF($B$5-BB$6&gt;365*10/12,BB44*0.3,IF($B$5-BB$6&gt;365*9/12,BB44*0.37,IF($B$5-BB$6&gt;365*8/12,BB44*0.44,0)))))</f>
        <v>0</v>
      </c>
      <c r="DQ44" s="20">
        <f>+IF($B$5-BC$6&lt;365/12,BC44,IF($B$5-BC$6&lt;365*2/12,BC44*0.93,IF($B$5-BC$6&lt;365*3/12,BC44*0.86,IF($B$5-BC$6&lt;365*4/12,BC44*0.79,IF($B$5-BC$6&lt;365*5/12,BC44*0.72,IF($B$5-BC$6&lt;365*6/12,BC44*0.65,IF($B$5-BC$6&lt;365*7/12,BC44*0.58,IF($B$5-BC$6&lt;365*8/12,BC44*0.51,0))))))))+IF($B$5-BC$6&gt;365,0,IF($B$5-BC$6&gt;365*11/12,BC44*0.23,IF($B$5-BC$6&gt;365*10/12,BC44*0.3,IF($B$5-BC$6&gt;365*9/12,BC44*0.37,IF($B$5-BC$6&gt;365*8/12,BC44*0.44,0)))))</f>
        <v>0</v>
      </c>
      <c r="DR44" s="20">
        <f>+IF($B$5-BD$6&lt;365/12,BD44,IF($B$5-BD$6&lt;365*2/12,BD44*0.93,IF($B$5-BD$6&lt;365*3/12,BD44*0.86,IF($B$5-BD$6&lt;365*4/12,BD44*0.79,IF($B$5-BD$6&lt;365*5/12,BD44*0.72,IF($B$5-BD$6&lt;365*6/12,BD44*0.65,IF($B$5-BD$6&lt;365*7/12,BD44*0.58,IF($B$5-BD$6&lt;365*8/12,BD44*0.51,0))))))))+IF($B$5-BD$6&gt;365,0,IF($B$5-BD$6&gt;365*11/12,BD44*0.23,IF($B$5-BD$6&gt;365*10/12,BD44*0.3,IF($B$5-BD$6&gt;365*9/12,BD44*0.37,IF($B$5-BD$6&gt;365*8/12,BD44*0.44,0)))))</f>
        <v>0</v>
      </c>
      <c r="DS44" s="20">
        <f>+IF($B$5-BE$6&lt;365/12,BE44,IF($B$5-BE$6&lt;365*2/12,BE44*0.93,IF($B$5-BE$6&lt;365*3/12,BE44*0.86,IF($B$5-BE$6&lt;365*4/12,BE44*0.79,IF($B$5-BE$6&lt;365*5/12,BE44*0.72,IF($B$5-BE$6&lt;365*6/12,BE44*0.65,IF($B$5-BE$6&lt;365*7/12,BE44*0.58,IF($B$5-BE$6&lt;365*8/12,BE44*0.51,0))))))))+IF($B$5-BE$6&gt;365,0,IF($B$5-BE$6&gt;365*11/12,BE44*0.23,IF($B$5-BE$6&gt;365*10/12,BE44*0.3,IF($B$5-BE$6&gt;365*9/12,BE44*0.37,IF($B$5-BE$6&gt;365*8/12,BE44*0.44,0)))))</f>
        <v>0</v>
      </c>
      <c r="DT44" s="20">
        <f>+IF($B$5-BF$6&lt;365/12,BF44,IF($B$5-BF$6&lt;365*2/12,BF44*0.93,IF($B$5-BF$6&lt;365*3/12,BF44*0.86,IF($B$5-BF$6&lt;365*4/12,BF44*0.79,IF($B$5-BF$6&lt;365*5/12,BF44*0.72,IF($B$5-BF$6&lt;365*6/12,BF44*0.65,IF($B$5-BF$6&lt;365*7/12,BF44*0.58,IF($B$5-BF$6&lt;365*8/12,BF44*0.51,0))))))))+IF($B$5-BF$6&gt;365,0,IF($B$5-BF$6&gt;365*11/12,BF44*0.23,IF($B$5-BF$6&gt;365*10/12,BF44*0.3,IF($B$5-BF$6&gt;365*9/12,BF44*0.37,IF($B$5-BF$6&gt;365*8/12,BF44*0.44,0)))))</f>
        <v>0</v>
      </c>
      <c r="DU44" s="20">
        <f>+IF($B$5-BG$6&lt;365/12,BG44,IF($B$5-BG$6&lt;365*2/12,BG44*0.93,IF($B$5-BG$6&lt;365*3/12,BG44*0.86,IF($B$5-BG$6&lt;365*4/12,BG44*0.79,IF($B$5-BG$6&lt;365*5/12,BG44*0.72,IF($B$5-BG$6&lt;365*6/12,BG44*0.65,IF($B$5-BG$6&lt;365*7/12,BG44*0.58,IF($B$5-BG$6&lt;365*8/12,BG44*0.51,0))))))))+IF($B$5-BG$6&gt;365,0,IF($B$5-BG$6&gt;365*11/12,BG44*0.23,IF($B$5-BG$6&gt;365*10/12,BG44*0.3,IF($B$5-BG$6&gt;365*9/12,BG44*0.37,IF($B$5-BG$6&gt;365*8/12,BG44*0.44,0)))))</f>
        <v>0</v>
      </c>
      <c r="DV44" s="20">
        <f>+IF($B$5-BH$6&lt;365/12,BH44,IF($B$5-BH$6&lt;365*2/12,BH44*0.93,IF($B$5-BH$6&lt;365*3/12,BH44*0.86,IF($B$5-BH$6&lt;365*4/12,BH44*0.79,IF($B$5-BH$6&lt;365*5/12,BH44*0.72,IF($B$5-BH$6&lt;365*6/12,BH44*0.65,IF($B$5-BH$6&lt;365*7/12,BH44*0.58,IF($B$5-BH$6&lt;365*8/12,BH44*0.51,0))))))))+IF($B$5-BH$6&gt;365,0,IF($B$5-BH$6&gt;365*11/12,BH44*0.23,IF($B$5-BH$6&gt;365*10/12,BH44*0.3,IF($B$5-BH$6&gt;365*9/12,BH44*0.37,IF($B$5-BH$6&gt;365*8/12,BH44*0.44,0)))))</f>
        <v>0</v>
      </c>
      <c r="DW44" s="20">
        <f>+IF($B$5-BI$6&lt;365/12,BI44,IF($B$5-BI$6&lt;365*2/12,BI44*0.93,IF($B$5-BI$6&lt;365*3/12,BI44*0.86,IF($B$5-BI$6&lt;365*4/12,BI44*0.79,IF($B$5-BI$6&lt;365*5/12,BI44*0.72,IF($B$5-BI$6&lt;365*6/12,BI44*0.65,IF($B$5-BI$6&lt;365*7/12,BI44*0.58,IF($B$5-BI$6&lt;365*8/12,BI44*0.51,0))))))))+IF($B$5-BI$6&gt;365,0,IF($B$5-BI$6&gt;365*11/12,BI44*0.23,IF($B$5-BI$6&gt;365*10/12,BI44*0.3,IF($B$5-BI$6&gt;365*9/12,BI44*0.37,IF($B$5-BI$6&gt;365*8/12,BI44*0.44,0)))))</f>
        <v>0</v>
      </c>
      <c r="DX44" s="20">
        <f>+IF($B$5-BJ$6&lt;365/12,BJ44,IF($B$5-BJ$6&lt;365*2/12,BJ44*0.93,IF($B$5-BJ$6&lt;365*3/12,BJ44*0.86,IF($B$5-BJ$6&lt;365*4/12,BJ44*0.79,IF($B$5-BJ$6&lt;365*5/12,BJ44*0.72,IF($B$5-BJ$6&lt;365*6/12,BJ44*0.65,IF($B$5-BJ$6&lt;365*7/12,BJ44*0.58,IF($B$5-BJ$6&lt;365*8/12,BJ44*0.51,0))))))))+IF($B$5-BJ$6&gt;365,0,IF($B$5-BJ$6&gt;365*11/12,BJ44*0.23,IF($B$5-BJ$6&gt;365*10/12,BJ44*0.3,IF($B$5-BJ$6&gt;365*9/12,BJ44*0.37,IF($B$5-BJ$6&gt;365*8/12,BJ44*0.44,0)))))</f>
        <v>0</v>
      </c>
      <c r="DY44" s="20">
        <f>+IF($B$5-BK$6&lt;365/12,BK44,IF($B$5-BK$6&lt;365*2/12,BK44*0.93,IF($B$5-BK$6&lt;365*3/12,BK44*0.86,IF($B$5-BK$6&lt;365*4/12,BK44*0.79,IF($B$5-BK$6&lt;365*5/12,BK44*0.72,IF($B$5-BK$6&lt;365*6/12,BK44*0.65,IF($B$5-BK$6&lt;365*7/12,BK44*0.58,IF($B$5-BK$6&lt;365*8/12,BK44*0.51,0))))))))+IF($B$5-BK$6&gt;365,0,IF($B$5-BK$6&gt;365*11/12,BK44*0.23,IF($B$5-BK$6&gt;365*10/12,BK44*0.3,IF($B$5-BK$6&gt;365*9/12,BK44*0.37,IF($B$5-BK$6&gt;365*8/12,BK44*0.44,0)))))</f>
        <v>0</v>
      </c>
      <c r="DZ44" s="20">
        <f>+IF($B$5-BL$6&lt;365/12,BL44,IF($B$5-BL$6&lt;365*2/12,BL44*0.93,IF($B$5-BL$6&lt;365*3/12,BL44*0.86,IF($B$5-BL$6&lt;365*4/12,BL44*0.79,IF($B$5-BL$6&lt;365*5/12,BL44*0.72,IF($B$5-BL$6&lt;365*6/12,BL44*0.65,IF($B$5-BL$6&lt;365*7/12,BL44*0.58,IF($B$5-BL$6&lt;365*8/12,BL44*0.51,0))))))))+IF($B$5-BL$6&gt;365,0,IF($B$5-BL$6&gt;365*11/12,BL44*0.23,IF($B$5-BL$6&gt;365*10/12,BL44*0.3,IF($B$5-BL$6&gt;365*9/12,BL44*0.37,IF($B$5-BL$6&gt;365*8/12,BL44*0.44,0)))))</f>
        <v>0</v>
      </c>
      <c r="EA44" s="20">
        <f>+IF($B$5-BM$6&lt;365/12,BM44,IF($B$5-BM$6&lt;365*2/12,BM44*0.93,IF($B$5-BM$6&lt;365*3/12,BM44*0.86,IF($B$5-BM$6&lt;365*4/12,BM44*0.79,IF($B$5-BM$6&lt;365*5/12,BM44*0.72,IF($B$5-BM$6&lt;365*6/12,BM44*0.65,IF($B$5-BM$6&lt;365*7/12,BM44*0.58,IF($B$5-BM$6&lt;365*8/12,BM44*0.51,0))))))))+IF($B$5-BM$6&gt;365,0,IF($B$5-BM$6&gt;365*11/12,BM44*0.23,IF($B$5-BM$6&gt;365*10/12,BM44*0.3,IF($B$5-BM$6&gt;365*9/12,BM44*0.37,IF($B$5-BM$6&gt;365*8/12,BM44*0.44,0)))))</f>
        <v>0</v>
      </c>
      <c r="EB44" s="20">
        <f>+IF($B$5-BN$6&lt;365/12,BN44,IF($B$5-BN$6&lt;365*2/12,BN44*0.93,IF($B$5-BN$6&lt;365*3/12,BN44*0.86,IF($B$5-BN$6&lt;365*4/12,BN44*0.79,IF($B$5-BN$6&lt;365*5/12,BN44*0.72,IF($B$5-BN$6&lt;365*6/12,BN44*0.65,IF($B$5-BN$6&lt;365*7/12,BN44*0.58,IF($B$5-BN$6&lt;365*8/12,BN44*0.51,0))))))))+IF($B$5-BN$6&gt;365,0,IF($B$5-BN$6&gt;365*11/12,BN44*0.23,IF($B$5-BN$6&gt;365*10/12,BN44*0.3,IF($B$5-BN$6&gt;365*9/12,BN44*0.37,IF($B$5-BN$6&gt;365*8/12,BN44*0.44,0)))))</f>
        <v>0</v>
      </c>
      <c r="EC44" s="20">
        <f>+IF($B$5-BO$6&lt;365/12,BO44,IF($B$5-BO$6&lt;365*2/12,BO44*0.93,IF($B$5-BO$6&lt;365*3/12,BO44*0.86,IF($B$5-BO$6&lt;365*4/12,BO44*0.79,IF($B$5-BO$6&lt;365*5/12,BO44*0.72,IF($B$5-BO$6&lt;365*6/12,BO44*0.65,IF($B$5-BO$6&lt;365*7/12,BO44*0.58,IF($B$5-BO$6&lt;365*8/12,BO44*0.51,0))))))))+IF($B$5-BO$6&gt;365,0,IF($B$5-BO$6&gt;365*11/12,BO44*0.23,IF($B$5-BO$6&gt;365*10/12,BO44*0.3,IF($B$5-BO$6&gt;365*9/12,BO44*0.37,IF($B$5-BO$6&gt;365*8/12,BO44*0.44,0)))))</f>
        <v>0</v>
      </c>
      <c r="ED44" s="20">
        <f>+IF($B$5-BP$6&lt;365/12,BP44,IF($B$5-BP$6&lt;365*2/12,BP44*0.93,IF($B$5-BP$6&lt;365*3/12,BP44*0.86,IF($B$5-BP$6&lt;365*4/12,BP44*0.79,IF($B$5-BP$6&lt;365*5/12,BP44*0.72,IF($B$5-BP$6&lt;365*6/12,BP44*0.65,IF($B$5-BP$6&lt;365*7/12,BP44*0.58,IF($B$5-BP$6&lt;365*8/12,BP44*0.51,0))))))))+IF($B$5-BP$6&gt;365,0,IF($B$5-BP$6&gt;365*11/12,BP44*0.23,IF($B$5-BP$6&gt;365*10/12,BP44*0.3,IF($B$5-BP$6&gt;365*9/12,BP44*0.37,IF($B$5-BP$6&gt;365*8/12,BP44*0.44,0)))))</f>
        <v>0</v>
      </c>
      <c r="EE44" s="20"/>
      <c r="EF44" s="22">
        <f>SUM(BS44:EE44)</f>
        <v>13.8</v>
      </c>
      <c r="EG44" s="26">
        <f t="shared" si="12"/>
        <v>1</v>
      </c>
      <c r="EH44" s="17" t="str">
        <f t="shared" si="13"/>
        <v>Sofia Nava</v>
      </c>
      <c r="EI44" s="31">
        <v>38</v>
      </c>
      <c r="EJ44" s="32">
        <f t="shared" si="11"/>
        <v>13.8</v>
      </c>
    </row>
    <row r="45" spans="2:141" ht="15" x14ac:dyDescent="0.2">
      <c r="B45" s="29">
        <f t="shared" si="10"/>
        <v>39</v>
      </c>
      <c r="C45" s="17" t="s">
        <v>119</v>
      </c>
      <c r="D45" s="17" t="s">
        <v>85</v>
      </c>
      <c r="E45" s="18"/>
      <c r="F45" s="18">
        <v>40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26">
        <f>COUNT(D45:BQ45)</f>
        <v>1</v>
      </c>
      <c r="BS45" s="20">
        <f>+IF($B$5-E$6&lt;365/12,E45,IF($B$5-E$6&lt;365*2/12,E45*0.93,IF($B$5-E$6&lt;365*3/12,E45*0.86,IF($B$5-E$6&lt;365*4/12,E45*0.79,IF($B$5-E$6&lt;365*5/12,E45*0.72,IF($B$5-E$6&lt;365*6/12,E45*0.65,IF($B$5-E$6&lt;365*7/12,E45*0.58,IF($B$5-E$6&lt;365*8/12,E45*0.51,0))))))))+IF($B$5-E$6&gt;365,0,IF($B$5-E$6&gt;365*11/12,E45*0.23,IF($B$5-E$6&gt;365*10/12,E45*0.3,IF($B$5-E$6&gt;365*9/12,E45*0.37,IF($B$5-E$6&gt;365*8/12,E45*0.44,0)))))</f>
        <v>0</v>
      </c>
      <c r="BT45" s="20">
        <f>+IF($B$5-F$6&lt;365/12,F45,IF($B$5-F$6&lt;365*2/12,F45*0.93,IF($B$5-F$6&lt;365*3/12,F45*0.86,IF($B$5-F$6&lt;365*4/12,F45*0.79,IF($B$5-F$6&lt;365*5/12,F45*0.72,IF($B$5-F$6&lt;365*6/12,F45*0.65,IF($B$5-F$6&lt;365*7/12,F45*0.58,IF($B$5-F$6&lt;365*8/12,F45*0.51,0))))))))+IF($B$5-F$6&gt;365,0,IF($B$5-F$6&gt;365*11/12,F45*0.23,IF($B$5-F$6&gt;365*10/12,F45*0.3,IF($B$5-F$6&gt;365*9/12,F45*0.37,IF($B$5-F$6&gt;365*8/12,F45*0.44,0)))))</f>
        <v>9.2000000000000011</v>
      </c>
      <c r="BU45" s="20">
        <f>+IF($B$5-G$6&lt;365/12,G45,IF($B$5-G$6&lt;365*2/12,G45*0.93,IF($B$5-G$6&lt;365*3/12,G45*0.86,IF($B$5-G$6&lt;365*4/12,G45*0.79,IF($B$5-G$6&lt;365*5/12,G45*0.72,IF($B$5-G$6&lt;365*6/12,G45*0.65,IF($B$5-G$6&lt;365*7/12,G45*0.58,IF($B$5-G$6&lt;365*8/12,G45*0.51,0))))))))+IF($B$5-G$6&gt;365,0,IF($B$5-G$6&gt;365*11/12,G45*0.23,IF($B$5-G$6&gt;365*10/12,G45*0.3,IF($B$5-G$6&gt;365*9/12,G45*0.37,IF($B$5-G$6&gt;365*8/12,G45*0.44,0)))))</f>
        <v>0</v>
      </c>
      <c r="BV45" s="20">
        <f>+IF($B$5-H$6&lt;365/12,H45,IF($B$5-H$6&lt;365*2/12,H45*0.93,IF($B$5-H$6&lt;365*3/12,H45*0.86,IF($B$5-H$6&lt;365*4/12,H45*0.79,IF($B$5-H$6&lt;365*5/12,H45*0.72,IF($B$5-H$6&lt;365*6/12,H45*0.65,IF($B$5-H$6&lt;365*7/12,H45*0.58,IF($B$5-H$6&lt;365*8/12,H45*0.51,0))))))))+IF($B$5-H$6&gt;365,0,IF($B$5-H$6&gt;365*11/12,H45*0.23,IF($B$5-H$6&gt;365*10/12,H45*0.3,IF($B$5-H$6&gt;365*9/12,H45*0.37,IF($B$5-H$6&gt;365*8/12,H45*0.44,0)))))</f>
        <v>0</v>
      </c>
      <c r="BW45" s="20">
        <f>+IF($B$5-I$6&lt;365/12,I45,IF($B$5-I$6&lt;365*2/12,I45*0.93,IF($B$5-I$6&lt;365*3/12,I45*0.86,IF($B$5-I$6&lt;365*4/12,I45*0.79,IF($B$5-I$6&lt;365*5/12,I45*0.72,IF($B$5-I$6&lt;365*6/12,I45*0.65,IF($B$5-I$6&lt;365*7/12,I45*0.58,IF($B$5-I$6&lt;365*8/12,I45*0.51,0))))))))+IF($B$5-I$6&gt;365,0,IF($B$5-I$6&gt;365*11/12,I45*0.23,IF($B$5-I$6&gt;365*10/12,I45*0.3,IF($B$5-I$6&gt;365*9/12,I45*0.37,IF($B$5-I$6&gt;365*8/12,I45*0.44,0)))))</f>
        <v>0</v>
      </c>
      <c r="BX45" s="20">
        <f>+IF($B$5-J$6&lt;365/12,J45,IF($B$5-J$6&lt;365*2/12,J45*0.93,IF($B$5-J$6&lt;365*3/12,J45*0.86,IF($B$5-J$6&lt;365*4/12,J45*0.79,IF($B$5-J$6&lt;365*5/12,J45*0.72,IF($B$5-J$6&lt;365*6/12,J45*0.65,IF($B$5-J$6&lt;365*7/12,J45*0.58,IF($B$5-J$6&lt;365*8/12,J45*0.51,0))))))))+IF($B$5-J$6&gt;365,0,IF($B$5-J$6&gt;365*11/12,J45*0.23,IF($B$5-J$6&gt;365*10/12,J45*0.3,IF($B$5-J$6&gt;365*9/12,J45*0.37,IF($B$5-J$6&gt;365*8/12,J45*0.44,0)))))</f>
        <v>0</v>
      </c>
      <c r="BY45" s="20">
        <f>+IF($B$5-K$6&lt;365/12,K45,IF($B$5-K$6&lt;365*2/12,K45*0.93,IF($B$5-K$6&lt;365*3/12,K45*0.86,IF($B$5-K$6&lt;365*4/12,K45*0.79,IF($B$5-K$6&lt;365*5/12,K45*0.72,IF($B$5-K$6&lt;365*6/12,K45*0.65,IF($B$5-K$6&lt;365*7/12,K45*0.58,IF($B$5-K$6&lt;365*8/12,K45*0.51,0))))))))+IF($B$5-K$6&gt;365,0,IF($B$5-K$6&gt;365*11/12,K45*0.23,IF($B$5-K$6&gt;365*10/12,K45*0.3,IF($B$5-K$6&gt;365*9/12,K45*0.37,IF($B$5-K$6&gt;365*8/12,K45*0.44,0)))))</f>
        <v>0</v>
      </c>
      <c r="BZ45" s="20">
        <f>+IF($B$5-L$6&lt;365/12,L45,IF($B$5-L$6&lt;365*2/12,L45*0.93,IF($B$5-L$6&lt;365*3/12,L45*0.86,IF($B$5-L$6&lt;365*4/12,L45*0.79,IF($B$5-L$6&lt;365*5/12,L45*0.72,IF($B$5-L$6&lt;365*6/12,L45*0.65,IF($B$5-L$6&lt;365*7/12,L45*0.58,IF($B$5-L$6&lt;365*8/12,L45*0.51,0))))))))+IF($B$5-L$6&gt;365,0,IF($B$5-L$6&gt;365*11/12,L45*0.23,IF($B$5-L$6&gt;365*10/12,L45*0.3,IF($B$5-L$6&gt;365*9/12,L45*0.37,IF($B$5-L$6&gt;365*8/12,L45*0.44,0)))))</f>
        <v>0</v>
      </c>
      <c r="CA45" s="20">
        <f>+IF($B$5-M$6&lt;365/12,M45,IF($B$5-M$6&lt;365*2/12,M45*0.93,IF($B$5-M$6&lt;365*3/12,M45*0.86,IF($B$5-M$6&lt;365*4/12,M45*0.79,IF($B$5-M$6&lt;365*5/12,M45*0.72,IF($B$5-M$6&lt;365*6/12,M45*0.65,IF($B$5-M$6&lt;365*7/12,M45*0.58,IF($B$5-M$6&lt;365*8/12,M45*0.51,0))))))))+IF($B$5-M$6&gt;365,0,IF($B$5-M$6&gt;365*11/12,M45*0.23,IF($B$5-M$6&gt;365*10/12,M45*0.3,IF($B$5-M$6&gt;365*9/12,M45*0.37,IF($B$5-M$6&gt;365*8/12,M45*0.44,0)))))</f>
        <v>0</v>
      </c>
      <c r="CB45" s="20">
        <f>+IF($B$5-N$6&lt;365/12,N45,IF($B$5-N$6&lt;365*2/12,N45*0.93,IF($B$5-N$6&lt;365*3/12,N45*0.86,IF($B$5-N$6&lt;365*4/12,N45*0.79,IF($B$5-N$6&lt;365*5/12,N45*0.72,IF($B$5-N$6&lt;365*6/12,N45*0.65,IF($B$5-N$6&lt;365*7/12,N45*0.58,IF($B$5-N$6&lt;365*8/12,N45*0.51,0))))))))+IF($B$5-N$6&gt;365,0,IF($B$5-N$6&gt;365*11/12,N45*0.23,IF($B$5-N$6&gt;365*10/12,N45*0.3,IF($B$5-N$6&gt;365*9/12,N45*0.37,IF($B$5-N$6&gt;365*8/12,N45*0.44,0)))))</f>
        <v>0</v>
      </c>
      <c r="CC45" s="20">
        <f>+IF($B$5-O$6&lt;365/12,O45,IF($B$5-O$6&lt;365*2/12,O45*0.93,IF($B$5-O$6&lt;365*3/12,O45*0.86,IF($B$5-O$6&lt;365*4/12,O45*0.79,IF($B$5-O$6&lt;365*5/12,O45*0.72,IF($B$5-O$6&lt;365*6/12,O45*0.65,IF($B$5-O$6&lt;365*7/12,O45*0.58,IF($B$5-O$6&lt;365*8/12,O45*0.51,0))))))))+IF($B$5-O$6&gt;365,0,IF($B$5-O$6&gt;365*11/12,O45*0.23,IF($B$5-O$6&gt;365*10/12,O45*0.3,IF($B$5-O$6&gt;365*9/12,O45*0.37,IF($B$5-O$6&gt;365*8/12,O45*0.44,0)))))</f>
        <v>0</v>
      </c>
      <c r="CD45" s="20">
        <f>+IF($B$5-P$6&lt;365/12,P45,IF($B$5-P$6&lt;365*2/12,P45*0.93,IF($B$5-P$6&lt;365*3/12,P45*0.86,IF($B$5-P$6&lt;365*4/12,P45*0.79,IF($B$5-P$6&lt;365*5/12,P45*0.72,IF($B$5-P$6&lt;365*6/12,P45*0.65,IF($B$5-P$6&lt;365*7/12,P45*0.58,IF($B$5-P$6&lt;365*8/12,P45*0.51,0))))))))+IF($B$5-P$6&gt;365,0,IF($B$5-P$6&gt;365*11/12,P45*0.23,IF($B$5-P$6&gt;365*10/12,P45*0.3,IF($B$5-P$6&gt;365*9/12,P45*0.37,IF($B$5-P$6&gt;365*8/12,P45*0.44,0)))))</f>
        <v>0</v>
      </c>
      <c r="CE45" s="20">
        <f>+IF($B$5-Q$6&lt;365/12,Q45,IF($B$5-Q$6&lt;365*2/12,Q45*0.93,IF($B$5-Q$6&lt;365*3/12,Q45*0.86,IF($B$5-Q$6&lt;365*4/12,Q45*0.79,IF($B$5-Q$6&lt;365*5/12,Q45*0.72,IF($B$5-Q$6&lt;365*6/12,Q45*0.65,IF($B$5-Q$6&lt;365*7/12,Q45*0.58,IF($B$5-Q$6&lt;365*8/12,Q45*0.51,0))))))))+IF($B$5-Q$6&gt;365,0,IF($B$5-Q$6&gt;365*11/12,Q45*0.23,IF($B$5-Q$6&gt;365*10/12,Q45*0.3,IF($B$5-Q$6&gt;365*9/12,Q45*0.37,IF($B$5-Q$6&gt;365*8/12,Q45*0.44,0)))))</f>
        <v>0</v>
      </c>
      <c r="CF45" s="20">
        <f>+IF($B$5-R$6&lt;365/12,R45,IF($B$5-R$6&lt;365*2/12,R45*0.93,IF($B$5-R$6&lt;365*3/12,R45*0.86,IF($B$5-R$6&lt;365*4/12,R45*0.79,IF($B$5-R$6&lt;365*5/12,R45*0.72,IF($B$5-R$6&lt;365*6/12,R45*0.65,IF($B$5-R$6&lt;365*7/12,R45*0.58,IF($B$5-R$6&lt;365*8/12,R45*0.51,0))))))))+IF($B$5-R$6&gt;365,0,IF($B$5-R$6&gt;365*11/12,R45*0.23,IF($B$5-R$6&gt;365*10/12,R45*0.3,IF($B$5-R$6&gt;365*9/12,R45*0.37,IF($B$5-R$6&gt;365*8/12,R45*0.44,0)))))</f>
        <v>0</v>
      </c>
      <c r="CG45" s="20">
        <f>+IF($B$5-S$6&lt;365/12,S45,IF($B$5-S$6&lt;365*2/12,S45*0.93,IF($B$5-S$6&lt;365*3/12,S45*0.86,IF($B$5-S$6&lt;365*4/12,S45*0.79,IF($B$5-S$6&lt;365*5/12,S45*0.72,IF($B$5-S$6&lt;365*6/12,S45*0.65,IF($B$5-S$6&lt;365*7/12,S45*0.58,IF($B$5-S$6&lt;365*8/12,S45*0.51,0))))))))+IF($B$5-S$6&gt;365,0,IF($B$5-S$6&gt;365*11/12,S45*0.23,IF($B$5-S$6&gt;365*10/12,S45*0.3,IF($B$5-S$6&gt;365*9/12,S45*0.37,IF($B$5-S$6&gt;365*8/12,S45*0.44,0)))))</f>
        <v>0</v>
      </c>
      <c r="CH45" s="20">
        <f>+IF($B$5-T$6&lt;365/12,T45,IF($B$5-T$6&lt;365*2/12,T45*0.93,IF($B$5-T$6&lt;365*3/12,T45*0.86,IF($B$5-T$6&lt;365*4/12,T45*0.79,IF($B$5-T$6&lt;365*5/12,T45*0.72,IF($B$5-T$6&lt;365*6/12,T45*0.65,IF($B$5-T$6&lt;365*7/12,T45*0.58,IF($B$5-T$6&lt;365*8/12,T45*0.51,0))))))))+IF($B$5-T$6&gt;365,0,IF($B$5-T$6&gt;365*11/12,T45*0.23,IF($B$5-T$6&gt;365*10/12,T45*0.3,IF($B$5-T$6&gt;365*9/12,T45*0.37,IF($B$5-T$6&gt;365*8/12,T45*0.44,0)))))</f>
        <v>0</v>
      </c>
      <c r="CI45" s="20">
        <f>+IF($B$5-U$6&lt;365/12,U45,IF($B$5-U$6&lt;365*2/12,U45*0.93,IF($B$5-U$6&lt;365*3/12,U45*0.86,IF($B$5-U$6&lt;365*4/12,U45*0.79,IF($B$5-U$6&lt;365*5/12,U45*0.72,IF($B$5-U$6&lt;365*6/12,U45*0.65,IF($B$5-U$6&lt;365*7/12,U45*0.58,IF($B$5-U$6&lt;365*8/12,U45*0.51,0))))))))+IF($B$5-U$6&gt;365,0,IF($B$5-U$6&gt;365*11/12,U45*0.23,IF($B$5-U$6&gt;365*10/12,U45*0.3,IF($B$5-U$6&gt;365*9/12,U45*0.37,IF($B$5-U$6&gt;365*8/12,U45*0.44,0)))))</f>
        <v>0</v>
      </c>
      <c r="CJ45" s="20">
        <f>+IF($B$5-V$6&lt;365/12,V45,IF($B$5-V$6&lt;365*2/12,V45*0.93,IF($B$5-V$6&lt;365*3/12,V45*0.86,IF($B$5-V$6&lt;365*4/12,V45*0.79,IF($B$5-V$6&lt;365*5/12,V45*0.72,IF($B$5-V$6&lt;365*6/12,V45*0.65,IF($B$5-V$6&lt;365*7/12,V45*0.58,IF($B$5-V$6&lt;365*8/12,V45*0.51,0))))))))+IF($B$5-V$6&gt;365,0,IF($B$5-V$6&gt;365*11/12,V45*0.23,IF($B$5-V$6&gt;365*10/12,V45*0.3,IF($B$5-V$6&gt;365*9/12,V45*0.37,IF($B$5-V$6&gt;365*8/12,V45*0.44,0)))))</f>
        <v>0</v>
      </c>
      <c r="CK45" s="20">
        <f>+IF($B$5-W$6&lt;365/12,W45,IF($B$5-W$6&lt;365*2/12,W45*0.93,IF($B$5-W$6&lt;365*3/12,W45*0.86,IF($B$5-W$6&lt;365*4/12,W45*0.79,IF($B$5-W$6&lt;365*5/12,W45*0.72,IF($B$5-W$6&lt;365*6/12,W45*0.65,IF($B$5-W$6&lt;365*7/12,W45*0.58,IF($B$5-W$6&lt;365*8/12,W45*0.51,0))))))))+IF($B$5-W$6&gt;365,0,IF($B$5-W$6&gt;365*11/12,W45*0.23,IF($B$5-W$6&gt;365*10/12,W45*0.3,IF($B$5-W$6&gt;365*9/12,W45*0.37,IF($B$5-W$6&gt;365*8/12,W45*0.44,0)))))</f>
        <v>0</v>
      </c>
      <c r="CL45" s="20">
        <f>+IF($B$5-X$6&lt;365/12,X45,IF($B$5-X$6&lt;365*2/12,X45*0.93,IF($B$5-X$6&lt;365*3/12,X45*0.86,IF($B$5-X$6&lt;365*4/12,X45*0.79,IF($B$5-X$6&lt;365*5/12,X45*0.72,IF($B$5-X$6&lt;365*6/12,X45*0.65,IF($B$5-X$6&lt;365*7/12,X45*0.58,IF($B$5-X$6&lt;365*8/12,X45*0.51,0))))))))+IF($B$5-X$6&gt;365,0,IF($B$5-X$6&gt;365*11/12,X45*0.23,IF($B$5-X$6&gt;365*10/12,X45*0.3,IF($B$5-X$6&gt;365*9/12,X45*0.37,IF($B$5-X$6&gt;365*8/12,X45*0.44,0)))))</f>
        <v>0</v>
      </c>
      <c r="CM45" s="20">
        <f>+IF($B$5-Y$6&lt;365/12,Y45,IF($B$5-Y$6&lt;365*2/12,Y45*0.93,IF($B$5-Y$6&lt;365*3/12,Y45*0.86,IF($B$5-Y$6&lt;365*4/12,Y45*0.79,IF($B$5-Y$6&lt;365*5/12,Y45*0.72,IF($B$5-Y$6&lt;365*6/12,Y45*0.65,IF($B$5-Y$6&lt;365*7/12,Y45*0.58,IF($B$5-Y$6&lt;365*8/12,Y45*0.51,0))))))))+IF($B$5-Y$6&gt;365,0,IF($B$5-Y$6&gt;365*11/12,Y45*0.23,IF($B$5-Y$6&gt;365*10/12,Y45*0.3,IF($B$5-Y$6&gt;365*9/12,Y45*0.37,IF($B$5-Y$6&gt;365*8/12,Y45*0.44,0)))))</f>
        <v>0</v>
      </c>
      <c r="CN45" s="20">
        <f>+IF($B$5-Z$6&lt;365/12,Z45,IF($B$5-Z$6&lt;365*2/12,Z45*0.93,IF($B$5-Z$6&lt;365*3/12,Z45*0.86,IF($B$5-Z$6&lt;365*4/12,Z45*0.79,IF($B$5-Z$6&lt;365*5/12,Z45*0.72,IF($B$5-Z$6&lt;365*6/12,Z45*0.65,IF($B$5-Z$6&lt;365*7/12,Z45*0.58,IF($B$5-Z$6&lt;365*8/12,Z45*0.51,0))))))))+IF($B$5-Z$6&gt;365,0,IF($B$5-Z$6&gt;365*11/12,Z45*0.23,IF($B$5-Z$6&gt;365*10/12,Z45*0.3,IF($B$5-Z$6&gt;365*9/12,Z45*0.37,IF($B$5-Z$6&gt;365*8/12,Z45*0.44,0)))))</f>
        <v>0</v>
      </c>
      <c r="CO45" s="20">
        <f>+IF($B$5-AA$6&lt;365/12,AA45,IF($B$5-AA$6&lt;365*2/12,AA45*0.93,IF($B$5-AA$6&lt;365*3/12,AA45*0.86,IF($B$5-AA$6&lt;365*4/12,AA45*0.79,IF($B$5-AA$6&lt;365*5/12,AA45*0.72,IF($B$5-AA$6&lt;365*6/12,AA45*0.65,IF($B$5-AA$6&lt;365*7/12,AA45*0.58,IF($B$5-AA$6&lt;365*8/12,AA45*0.51,0))))))))+IF($B$5-AA$6&gt;365,0,IF($B$5-AA$6&gt;365*11/12,AA45*0.23,IF($B$5-AA$6&gt;365*10/12,AA45*0.3,IF($B$5-AA$6&gt;365*9/12,AA45*0.37,IF($B$5-AA$6&gt;365*8/12,AA45*0.44,0)))))</f>
        <v>0</v>
      </c>
      <c r="CP45" s="20">
        <f>+IF($B$5-AB$6&lt;365/12,AB45,IF($B$5-AB$6&lt;365*2/12,AB45*0.93,IF($B$5-AB$6&lt;365*3/12,AB45*0.86,IF($B$5-AB$6&lt;365*4/12,AB45*0.79,IF($B$5-AB$6&lt;365*5/12,AB45*0.72,IF($B$5-AB$6&lt;365*6/12,AB45*0.65,IF($B$5-AB$6&lt;365*7/12,AB45*0.58,IF($B$5-AB$6&lt;365*8/12,AB45*0.51,0))))))))+IF($B$5-AB$6&gt;365,0,IF($B$5-AB$6&gt;365*11/12,AB45*0.23,IF($B$5-AB$6&gt;365*10/12,AB45*0.3,IF($B$5-AB$6&gt;365*9/12,AB45*0.37,IF($B$5-AB$6&gt;365*8/12,AB45*0.44,0)))))</f>
        <v>0</v>
      </c>
      <c r="CQ45" s="20">
        <f>+IF($B$5-AC$6&lt;365/12,AC45,IF($B$5-AC$6&lt;365*2/12,AC45*0.93,IF($B$5-AC$6&lt;365*3/12,AC45*0.86,IF($B$5-AC$6&lt;365*4/12,AC45*0.79,IF($B$5-AC$6&lt;365*5/12,AC45*0.72,IF($B$5-AC$6&lt;365*6/12,AC45*0.65,IF($B$5-AC$6&lt;365*7/12,AC45*0.58,IF($B$5-AC$6&lt;365*8/12,AC45*0.51,0))))))))+IF($B$5-AC$6&gt;365,0,IF($B$5-AC$6&gt;365*11/12,AC45*0.23,IF($B$5-AC$6&gt;365*10/12,AC45*0.3,IF($B$5-AC$6&gt;365*9/12,AC45*0.37,IF($B$5-AC$6&gt;365*8/12,AC45*0.44,0)))))</f>
        <v>0</v>
      </c>
      <c r="CR45" s="20">
        <f>+IF($B$5-AD$6&lt;365/12,AD45,IF($B$5-AD$6&lt;365*2/12,AD45*0.93,IF($B$5-AD$6&lt;365*3/12,AD45*0.86,IF($B$5-AD$6&lt;365*4/12,AD45*0.79,IF($B$5-AD$6&lt;365*5/12,AD45*0.72,IF($B$5-AD$6&lt;365*6/12,AD45*0.65,IF($B$5-AD$6&lt;365*7/12,AD45*0.58,IF($B$5-AD$6&lt;365*8/12,AD45*0.51,0))))))))+IF($B$5-AD$6&gt;365,0,IF($B$5-AD$6&gt;365*11/12,AD45*0.23,IF($B$5-AD$6&gt;365*10/12,AD45*0.3,IF($B$5-AD$6&gt;365*9/12,AD45*0.37,IF($B$5-AD$6&gt;365*8/12,AD45*0.44,0)))))</f>
        <v>0</v>
      </c>
      <c r="CS45" s="20">
        <f>+IF($B$5-AE$6&lt;365/12,AE45,IF($B$5-AE$6&lt;365*2/12,AE45*0.93,IF($B$5-AE$6&lt;365*3/12,AE45*0.86,IF($B$5-AE$6&lt;365*4/12,AE45*0.79,IF($B$5-AE$6&lt;365*5/12,AE45*0.72,IF($B$5-AE$6&lt;365*6/12,AE45*0.65,IF($B$5-AE$6&lt;365*7/12,AE45*0.58,IF($B$5-AE$6&lt;365*8/12,AE45*0.51,0))))))))+IF($B$5-AE$6&gt;365,0,IF($B$5-AE$6&gt;365*11/12,AE45*0.23,IF($B$5-AE$6&gt;365*10/12,AE45*0.3,IF($B$5-AE$6&gt;365*9/12,AE45*0.37,IF($B$5-AE$6&gt;365*8/12,AE45*0.44,0)))))</f>
        <v>0</v>
      </c>
      <c r="CT45" s="20">
        <f>+IF($B$5-AF$6&lt;365/12,AF45,IF($B$5-AF$6&lt;365*2/12,AF45*0.93,IF($B$5-AF$6&lt;365*3/12,AF45*0.86,IF($B$5-AF$6&lt;365*4/12,AF45*0.79,IF($B$5-AF$6&lt;365*5/12,AF45*0.72,IF($B$5-AF$6&lt;365*6/12,AF45*0.65,IF($B$5-AF$6&lt;365*7/12,AF45*0.58,IF($B$5-AF$6&lt;365*8/12,AF45*0.51,0))))))))+IF($B$5-AF$6&gt;365,0,IF($B$5-AF$6&gt;365*11/12,AF45*0.23,IF($B$5-AF$6&gt;365*10/12,AF45*0.3,IF($B$5-AF$6&gt;365*9/12,AF45*0.37,IF($B$5-AF$6&gt;365*8/12,AF45*0.44,0)))))</f>
        <v>0</v>
      </c>
      <c r="CU45" s="20">
        <f>+IF($B$5-AG$6&lt;365/12,AG45,IF($B$5-AG$6&lt;365*2/12,AG45*0.93,IF($B$5-AG$6&lt;365*3/12,AG45*0.86,IF($B$5-AG$6&lt;365*4/12,AG45*0.79,IF($B$5-AG$6&lt;365*5/12,AG45*0.72,IF($B$5-AG$6&lt;365*6/12,AG45*0.65,IF($B$5-AG$6&lt;365*7/12,AG45*0.58,IF($B$5-AG$6&lt;365*8/12,AG45*0.51,0))))))))+IF($B$5-AG$6&gt;365,0,IF($B$5-AG$6&gt;365*11/12,AG45*0.23,IF($B$5-AG$6&gt;365*10/12,AG45*0.3,IF($B$5-AG$6&gt;365*9/12,AG45*0.37,IF($B$5-AG$6&gt;365*8/12,AG45*0.44,0)))))</f>
        <v>0</v>
      </c>
      <c r="CV45" s="20">
        <f>+IF($B$5-AH$6&lt;365/12,AH45,IF($B$5-AH$6&lt;365*2/12,AH45*0.93,IF($B$5-AH$6&lt;365*3/12,AH45*0.86,IF($B$5-AH$6&lt;365*4/12,AH45*0.79,IF($B$5-AH$6&lt;365*5/12,AH45*0.72,IF($B$5-AH$6&lt;365*6/12,AH45*0.65,IF($B$5-AH$6&lt;365*7/12,AH45*0.58,IF($B$5-AH$6&lt;365*8/12,AH45*0.51,0))))))))+IF($B$5-AH$6&gt;365,0,IF($B$5-AH$6&gt;365*11/12,AH45*0.23,IF($B$5-AH$6&gt;365*10/12,AH45*0.3,IF($B$5-AH$6&gt;365*9/12,AH45*0.37,IF($B$5-AH$6&gt;365*8/12,AH45*0.44,0)))))</f>
        <v>0</v>
      </c>
      <c r="CW45" s="20">
        <f>+IF($B$5-AI$6&lt;365/12,AI45,IF($B$5-AI$6&lt;365*2/12,AI45*0.93,IF($B$5-AI$6&lt;365*3/12,AI45*0.86,IF($B$5-AI$6&lt;365*4/12,AI45*0.79,IF($B$5-AI$6&lt;365*5/12,AI45*0.72,IF($B$5-AI$6&lt;365*6/12,AI45*0.65,IF($B$5-AI$6&lt;365*7/12,AI45*0.58,IF($B$5-AI$6&lt;365*8/12,AI45*0.51,0))))))))+IF($B$5-AI$6&gt;365,0,IF($B$5-AI$6&gt;365*11/12,AI45*0.23,IF($B$5-AI$6&gt;365*10/12,AI45*0.3,IF($B$5-AI$6&gt;365*9/12,AI45*0.37,IF($B$5-AI$6&gt;365*8/12,AI45*0.44,0)))))</f>
        <v>0</v>
      </c>
      <c r="CX45" s="20">
        <f>+IF($B$5-AJ$6&lt;365/12,AJ45,IF($B$5-AJ$6&lt;365*2/12,AJ45*0.93,IF($B$5-AJ$6&lt;365*3/12,AJ45*0.86,IF($B$5-AJ$6&lt;365*4/12,AJ45*0.79,IF($B$5-AJ$6&lt;365*5/12,AJ45*0.72,IF($B$5-AJ$6&lt;365*6/12,AJ45*0.65,IF($B$5-AJ$6&lt;365*7/12,AJ45*0.58,IF($B$5-AJ$6&lt;365*8/12,AJ45*0.51,0))))))))+IF($B$5-AJ$6&gt;365,0,IF($B$5-AJ$6&gt;365*11/12,AJ45*0.23,IF($B$5-AJ$6&gt;365*10/12,AJ45*0.3,IF($B$5-AJ$6&gt;365*9/12,AJ45*0.37,IF($B$5-AJ$6&gt;365*8/12,AJ45*0.44,0)))))</f>
        <v>0</v>
      </c>
      <c r="CY45" s="20">
        <f>+IF($B$5-AK$6&lt;365/12,AK45,IF($B$5-AK$6&lt;365*2/12,AK45*0.93,IF($B$5-AK$6&lt;365*3/12,AK45*0.86,IF($B$5-AK$6&lt;365*4/12,AK45*0.79,IF($B$5-AK$6&lt;365*5/12,AK45*0.72,IF($B$5-AK$6&lt;365*6/12,AK45*0.65,IF($B$5-AK$6&lt;365*7/12,AK45*0.58,IF($B$5-AK$6&lt;365*8/12,AK45*0.51,0))))))))+IF($B$5-AK$6&gt;365,0,IF($B$5-AK$6&gt;365*11/12,AK45*0.23,IF($B$5-AK$6&gt;365*10/12,AK45*0.3,IF($B$5-AK$6&gt;365*9/12,AK45*0.37,IF($B$5-AK$6&gt;365*8/12,AK45*0.44,0)))))</f>
        <v>0</v>
      </c>
      <c r="CZ45" s="20">
        <f>+IF($B$5-AL$6&lt;365/12,AL45,IF($B$5-AL$6&lt;365*2/12,AL45*0.93,IF($B$5-AL$6&lt;365*3/12,AL45*0.86,IF($B$5-AL$6&lt;365*4/12,AL45*0.79,IF($B$5-AL$6&lt;365*5/12,AL45*0.72,IF($B$5-AL$6&lt;365*6/12,AL45*0.65,IF($B$5-AL$6&lt;365*7/12,AL45*0.58,IF($B$5-AL$6&lt;365*8/12,AL45*0.51,0))))))))+IF($B$5-AL$6&gt;365,0,IF($B$5-AL$6&gt;365*11/12,AL45*0.23,IF($B$5-AL$6&gt;365*10/12,AL45*0.3,IF($B$5-AL$6&gt;365*9/12,AL45*0.37,IF($B$5-AL$6&gt;365*8/12,AL45*0.44,0)))))</f>
        <v>0</v>
      </c>
      <c r="DA45" s="20">
        <f>+IF($B$5-AM$6&lt;365/12,AM45,IF($B$5-AM$6&lt;365*2/12,AM45*0.93,IF($B$5-AM$6&lt;365*3/12,AM45*0.86,IF($B$5-AM$6&lt;365*4/12,AM45*0.79,IF($B$5-AM$6&lt;365*5/12,AM45*0.72,IF($B$5-AM$6&lt;365*6/12,AM45*0.65,IF($B$5-AM$6&lt;365*7/12,AM45*0.58,IF($B$5-AM$6&lt;365*8/12,AM45*0.51,0))))))))+IF($B$5-AM$6&gt;365,0,IF($B$5-AM$6&gt;365*11/12,AM45*0.23,IF($B$5-AM$6&gt;365*10/12,AM45*0.3,IF($B$5-AM$6&gt;365*9/12,AM45*0.37,IF($B$5-AM$6&gt;365*8/12,AM45*0.44,0)))))</f>
        <v>0</v>
      </c>
      <c r="DB45" s="20">
        <f>+IF($B$5-AN$6&lt;365/12,AN45,IF($B$5-AN$6&lt;365*2/12,AN45*0.93,IF($B$5-AN$6&lt;365*3/12,AN45*0.86,IF($B$5-AN$6&lt;365*4/12,AN45*0.79,IF($B$5-AN$6&lt;365*5/12,AN45*0.72,IF($B$5-AN$6&lt;365*6/12,AN45*0.65,IF($B$5-AN$6&lt;365*7/12,AN45*0.58,IF($B$5-AN$6&lt;365*8/12,AN45*0.51,0))))))))+IF($B$5-AN$6&gt;365,0,IF($B$5-AN$6&gt;365*11/12,AN45*0.23,IF($B$5-AN$6&gt;365*10/12,AN45*0.3,IF($B$5-AN$6&gt;365*9/12,AN45*0.37,IF($B$5-AN$6&gt;365*8/12,AN45*0.44,0)))))</f>
        <v>0</v>
      </c>
      <c r="DC45" s="20">
        <f>+IF($B$5-AO$6&lt;365/12,AO45,IF($B$5-AO$6&lt;365*2/12,AO45*0.93,IF($B$5-AO$6&lt;365*3/12,AO45*0.86,IF($B$5-AO$6&lt;365*4/12,AO45*0.79,IF($B$5-AO$6&lt;365*5/12,AO45*0.72,IF($B$5-AO$6&lt;365*6/12,AO45*0.65,IF($B$5-AO$6&lt;365*7/12,AO45*0.58,IF($B$5-AO$6&lt;365*8/12,AO45*0.51,0))))))))+IF($B$5-AO$6&gt;365,0,IF($B$5-AO$6&gt;365*11/12,AO45*0.23,IF($B$5-AO$6&gt;365*10/12,AO45*0.3,IF($B$5-AO$6&gt;365*9/12,AO45*0.37,IF($B$5-AO$6&gt;365*8/12,AO45*0.44,0)))))</f>
        <v>0</v>
      </c>
      <c r="DD45" s="20">
        <f>+IF($B$5-AP$6&lt;365/12,AP45,IF($B$5-AP$6&lt;365*2/12,AP45*0.93,IF($B$5-AP$6&lt;365*3/12,AP45*0.86,IF($B$5-AP$6&lt;365*4/12,AP45*0.79,IF($B$5-AP$6&lt;365*5/12,AP45*0.72,IF($B$5-AP$6&lt;365*6/12,AP45*0.65,IF($B$5-AP$6&lt;365*7/12,AP45*0.58,IF($B$5-AP$6&lt;365*8/12,AP45*0.51,0))))))))+IF($B$5-AP$6&gt;365,0,IF($B$5-AP$6&gt;365*11/12,AP45*0.23,IF($B$5-AP$6&gt;365*10/12,AP45*0.3,IF($B$5-AP$6&gt;365*9/12,AP45*0.37,IF($B$5-AP$6&gt;365*8/12,AP45*0.44,0)))))</f>
        <v>0</v>
      </c>
      <c r="DE45" s="20">
        <f>+IF($B$5-AQ$6&lt;365/12,AQ45,IF($B$5-AQ$6&lt;365*2/12,AQ45*0.93,IF($B$5-AQ$6&lt;365*3/12,AQ45*0.86,IF($B$5-AQ$6&lt;365*4/12,AQ45*0.79,IF($B$5-AQ$6&lt;365*5/12,AQ45*0.72,IF($B$5-AQ$6&lt;365*6/12,AQ45*0.65,IF($B$5-AQ$6&lt;365*7/12,AQ45*0.58,IF($B$5-AQ$6&lt;365*8/12,AQ45*0.51,0))))))))+IF($B$5-AQ$6&gt;365,0,IF($B$5-AQ$6&gt;365*11/12,AQ45*0.23,IF($B$5-AQ$6&gt;365*10/12,AQ45*0.3,IF($B$5-AQ$6&gt;365*9/12,AQ45*0.37,IF($B$5-AQ$6&gt;365*8/12,AQ45*0.44,0)))))</f>
        <v>0</v>
      </c>
      <c r="DF45" s="20">
        <f>+IF($B$5-AR$6&lt;365/12,AR45,IF($B$5-AR$6&lt;365*2/12,AR45*0.93,IF($B$5-AR$6&lt;365*3/12,AR45*0.86,IF($B$5-AR$6&lt;365*4/12,AR45*0.79,IF($B$5-AR$6&lt;365*5/12,AR45*0.72,IF($B$5-AR$6&lt;365*6/12,AR45*0.65,IF($B$5-AR$6&lt;365*7/12,AR45*0.58,IF($B$5-AR$6&lt;365*8/12,AR45*0.51,0))))))))+IF($B$5-AR$6&gt;365,0,IF($B$5-AR$6&gt;365*11/12,AR45*0.23,IF($B$5-AR$6&gt;365*10/12,AR45*0.3,IF($B$5-AR$6&gt;365*9/12,AR45*0.37,IF($B$5-AR$6&gt;365*8/12,AR45*0.44,0)))))</f>
        <v>0</v>
      </c>
      <c r="DG45" s="20">
        <f>+IF($B$5-AS$6&lt;365/12,AS45,IF($B$5-AS$6&lt;365*2/12,AS45*0.93,IF($B$5-AS$6&lt;365*3/12,AS45*0.86,IF($B$5-AS$6&lt;365*4/12,AS45*0.79,IF($B$5-AS$6&lt;365*5/12,AS45*0.72,IF($B$5-AS$6&lt;365*6/12,AS45*0.65,IF($B$5-AS$6&lt;365*7/12,AS45*0.58,IF($B$5-AS$6&lt;365*8/12,AS45*0.51,0))))))))+IF($B$5-AS$6&gt;365,0,IF($B$5-AS$6&gt;365*11/12,AS45*0.23,IF($B$5-AS$6&gt;365*10/12,AS45*0.3,IF($B$5-AS$6&gt;365*9/12,AS45*0.37,IF($B$5-AS$6&gt;365*8/12,AS45*0.44,0)))))</f>
        <v>0</v>
      </c>
      <c r="DH45" s="21">
        <f>+IF($B$5-AT$6&lt;365/12,AT45,IF($B$5-AT$6&lt;365*2/12,AT45*0.93,IF($B$5-AT$6&lt;365*3/12,AT45*0.86,IF($B$5-AT$6&lt;365*4/12,AT45*0.79,IF($B$5-AT$6&lt;365*5/12,AT45*0.72,IF($B$5-AT$6&lt;365*6/12,AT45*0.65,IF($B$5-AT$6&lt;365*7/12,AT45*0.58,IF($B$5-AT$6&lt;365*8/12,AT45*0.51,0))))))))+IF($B$5-AT$6&gt;365,0,IF($B$5-AT$6&gt;365*11/12,AT45*0.23,IF($B$5-AT$6&gt;365*10/12,AT45*0.3,IF($B$5-AT$6&gt;365*9/12,AT45*0.37,IF($B$5-AT$6&gt;365*8/12,AT45*0.44,0)))))</f>
        <v>0</v>
      </c>
      <c r="DI45" s="20">
        <f>+IF($B$5-AU$6&lt;365/12,AU45,IF($B$5-AU$6&lt;365*2/12,AU45*0.93,IF($B$5-AU$6&lt;365*3/12,AU45*0.86,IF($B$5-AU$6&lt;365*4/12,AU45*0.79,IF($B$5-AU$6&lt;365*5/12,AU45*0.72,IF($B$5-AU$6&lt;365*6/12,AU45*0.65,IF($B$5-AU$6&lt;365*7/12,AU45*0.58,IF($B$5-AU$6&lt;365*8/12,AU45*0.51,0))))))))+IF($B$5-AU$6&gt;365,0,IF($B$5-AU$6&gt;365*11/12,AU45*0.23,IF($B$5-AU$6&gt;365*10/12,AU45*0.3,IF($B$5-AU$6&gt;365*9/12,AU45*0.37,IF($B$5-AU$6&gt;365*8/12,AU45*0.44,0)))))</f>
        <v>0</v>
      </c>
      <c r="DJ45" s="20">
        <f>+IF($B$5-AV$6&lt;365/12,AV45,IF($B$5-AV$6&lt;365*2/12,AV45*0.93,IF($B$5-AV$6&lt;365*3/12,AV45*0.86,IF($B$5-AV$6&lt;365*4/12,AV45*0.79,IF($B$5-AV$6&lt;365*5/12,AV45*0.72,IF($B$5-AV$6&lt;365*6/12,AV45*0.65,IF($B$5-AV$6&lt;365*7/12,AV45*0.58,IF($B$5-AV$6&lt;365*8/12,AV45*0.51,0))))))))+IF($B$5-AV$6&gt;365,0,IF($B$5-AV$6&gt;365*11/12,AV45*0.23,IF($B$5-AV$6&gt;365*10/12,AV45*0.3,IF($B$5-AV$6&gt;365*9/12,AV45*0.37,IF($B$5-AV$6&gt;365*8/12,AV45*0.44,0)))))</f>
        <v>0</v>
      </c>
      <c r="DK45" s="20">
        <f>+IF($B$5-AW$6&lt;365/12,AW45,IF($B$5-AW$6&lt;365*2/12,AW45*0.93,IF($B$5-AW$6&lt;365*3/12,AW45*0.86,IF($B$5-AW$6&lt;365*4/12,AW45*0.79,IF($B$5-AW$6&lt;365*5/12,AW45*0.72,IF($B$5-AW$6&lt;365*6/12,AW45*0.65,IF($B$5-AW$6&lt;365*7/12,AW45*0.58,IF($B$5-AW$6&lt;365*8/12,AW45*0.51,0))))))))+IF($B$5-AW$6&gt;365,0,IF($B$5-AW$6&gt;365*11/12,AW45*0.23,IF($B$5-AW$6&gt;365*10/12,AW45*0.3,IF($B$5-AW$6&gt;365*9/12,AW45*0.37,IF($B$5-AW$6&gt;365*8/12,AW45*0.44,0)))))</f>
        <v>0</v>
      </c>
      <c r="DL45" s="20">
        <f>+IF($B$5-AX$6&lt;365/12,AX45,IF($B$5-AX$6&lt;365*2/12,AX45*0.93,IF($B$5-AX$6&lt;365*3/12,AX45*0.86,IF($B$5-AX$6&lt;365*4/12,AX45*0.79,IF($B$5-AX$6&lt;365*5/12,AX45*0.72,IF($B$5-AX$6&lt;365*6/12,AX45*0.65,IF($B$5-AX$6&lt;365*7/12,AX45*0.58,IF($B$5-AX$6&lt;365*8/12,AX45*0.51,0))))))))+IF($B$5-AX$6&gt;365,0,IF($B$5-AX$6&gt;365*11/12,AX45*0.23,IF($B$5-AX$6&gt;365*10/12,AX45*0.3,IF($B$5-AX$6&gt;365*9/12,AX45*0.37,IF($B$5-AX$6&gt;365*8/12,AX45*0.44,0)))))</f>
        <v>0</v>
      </c>
      <c r="DM45" s="20">
        <f>+IF($B$5-AY$6&lt;365/12,AY45,IF($B$5-AY$6&lt;365*2/12,AY45*0.93,IF($B$5-AY$6&lt;365*3/12,AY45*0.86,IF($B$5-AY$6&lt;365*4/12,AY45*0.79,IF($B$5-AY$6&lt;365*5/12,AY45*0.72,IF($B$5-AY$6&lt;365*6/12,AY45*0.65,IF($B$5-AY$6&lt;365*7/12,AY45*0.58,IF($B$5-AY$6&lt;365*8/12,AY45*0.51,0))))))))+IF($B$5-AY$6&gt;365,0,IF($B$5-AY$6&gt;365*11/12,AY45*0.23,IF($B$5-AY$6&gt;365*10/12,AY45*0.3,IF($B$5-AY$6&gt;365*9/12,AY45*0.37,IF($B$5-AY$6&gt;365*8/12,AY45*0.44,0)))))</f>
        <v>0</v>
      </c>
      <c r="DN45" s="20">
        <f>+IF($B$5-AZ$6&lt;365/12,AZ45,IF($B$5-AZ$6&lt;365*2/12,AZ45*0.93,IF($B$5-AZ$6&lt;365*3/12,AZ45*0.86,IF($B$5-AZ$6&lt;365*4/12,AZ45*0.79,IF($B$5-AZ$6&lt;365*5/12,AZ45*0.72,IF($B$5-AZ$6&lt;365*6/12,AZ45*0.65,IF($B$5-AZ$6&lt;365*7/12,AZ45*0.58,IF($B$5-AZ$6&lt;365*8/12,AZ45*0.51,0))))))))+IF($B$5-AZ$6&gt;365,0,IF($B$5-AZ$6&gt;365*11/12,AZ45*0.23,IF($B$5-AZ$6&gt;365*10/12,AZ45*0.3,IF($B$5-AZ$6&gt;365*9/12,AZ45*0.37,IF($B$5-AZ$6&gt;365*8/12,AZ45*0.44,0)))))</f>
        <v>0</v>
      </c>
      <c r="DO45" s="20">
        <f>+IF($B$5-BA$6&lt;365/12,BA45,IF($B$5-BA$6&lt;365*2/12,BA45*0.93,IF($B$5-BA$6&lt;365*3/12,BA45*0.86,IF($B$5-BA$6&lt;365*4/12,BA45*0.79,IF($B$5-BA$6&lt;365*5/12,BA45*0.72,IF($B$5-BA$6&lt;365*6/12,BA45*0.65,IF($B$5-BA$6&lt;365*7/12,BA45*0.58,IF($B$5-BA$6&lt;365*8/12,BA45*0.51,0))))))))+IF($B$5-BA$6&gt;365,0,IF($B$5-BA$6&gt;365*11/12,BA45*0.23,IF($B$5-BA$6&gt;365*10/12,BA45*0.3,IF($B$5-BA$6&gt;365*9/12,BA45*0.37,IF($B$5-BA$6&gt;365*8/12,BA45*0.44,0)))))</f>
        <v>0</v>
      </c>
      <c r="DP45" s="20">
        <f>+IF($B$5-BB$6&lt;365/12,BB45,IF($B$5-BB$6&lt;365*2/12,BB45*0.93,IF($B$5-BB$6&lt;365*3/12,BB45*0.86,IF($B$5-BB$6&lt;365*4/12,BB45*0.79,IF($B$5-BB$6&lt;365*5/12,BB45*0.72,IF($B$5-BB$6&lt;365*6/12,BB45*0.65,IF($B$5-BB$6&lt;365*7/12,BB45*0.58,IF($B$5-BB$6&lt;365*8/12,BB45*0.51,0))))))))+IF($B$5-BB$6&gt;365,0,IF($B$5-BB$6&gt;365*11/12,BB45*0.23,IF($B$5-BB$6&gt;365*10/12,BB45*0.3,IF($B$5-BB$6&gt;365*9/12,BB45*0.37,IF($B$5-BB$6&gt;365*8/12,BB45*0.44,0)))))</f>
        <v>0</v>
      </c>
      <c r="DQ45" s="20">
        <f>+IF($B$5-BC$6&lt;365/12,BC45,IF($B$5-BC$6&lt;365*2/12,BC45*0.93,IF($B$5-BC$6&lt;365*3/12,BC45*0.86,IF($B$5-BC$6&lt;365*4/12,BC45*0.79,IF($B$5-BC$6&lt;365*5/12,BC45*0.72,IF($B$5-BC$6&lt;365*6/12,BC45*0.65,IF($B$5-BC$6&lt;365*7/12,BC45*0.58,IF($B$5-BC$6&lt;365*8/12,BC45*0.51,0))))))))+IF($B$5-BC$6&gt;365,0,IF($B$5-BC$6&gt;365*11/12,BC45*0.23,IF($B$5-BC$6&gt;365*10/12,BC45*0.3,IF($B$5-BC$6&gt;365*9/12,BC45*0.37,IF($B$5-BC$6&gt;365*8/12,BC45*0.44,0)))))</f>
        <v>0</v>
      </c>
      <c r="DR45" s="20">
        <f>+IF($B$5-BD$6&lt;365/12,BD45,IF($B$5-BD$6&lt;365*2/12,BD45*0.93,IF($B$5-BD$6&lt;365*3/12,BD45*0.86,IF($B$5-BD$6&lt;365*4/12,BD45*0.79,IF($B$5-BD$6&lt;365*5/12,BD45*0.72,IF($B$5-BD$6&lt;365*6/12,BD45*0.65,IF($B$5-BD$6&lt;365*7/12,BD45*0.58,IF($B$5-BD$6&lt;365*8/12,BD45*0.51,0))))))))+IF($B$5-BD$6&gt;365,0,IF($B$5-BD$6&gt;365*11/12,BD45*0.23,IF($B$5-BD$6&gt;365*10/12,BD45*0.3,IF($B$5-BD$6&gt;365*9/12,BD45*0.37,IF($B$5-BD$6&gt;365*8/12,BD45*0.44,0)))))</f>
        <v>0</v>
      </c>
      <c r="DS45" s="20">
        <f>+IF($B$5-BE$6&lt;365/12,BE45,IF($B$5-BE$6&lt;365*2/12,BE45*0.93,IF($B$5-BE$6&lt;365*3/12,BE45*0.86,IF($B$5-BE$6&lt;365*4/12,BE45*0.79,IF($B$5-BE$6&lt;365*5/12,BE45*0.72,IF($B$5-BE$6&lt;365*6/12,BE45*0.65,IF($B$5-BE$6&lt;365*7/12,BE45*0.58,IF($B$5-BE$6&lt;365*8/12,BE45*0.51,0))))))))+IF($B$5-BE$6&gt;365,0,IF($B$5-BE$6&gt;365*11/12,BE45*0.23,IF($B$5-BE$6&gt;365*10/12,BE45*0.3,IF($B$5-BE$6&gt;365*9/12,BE45*0.37,IF($B$5-BE$6&gt;365*8/12,BE45*0.44,0)))))</f>
        <v>0</v>
      </c>
      <c r="DT45" s="20">
        <f>+IF($B$5-BF$6&lt;365/12,BF45,IF($B$5-BF$6&lt;365*2/12,BF45*0.93,IF($B$5-BF$6&lt;365*3/12,BF45*0.86,IF($B$5-BF$6&lt;365*4/12,BF45*0.79,IF($B$5-BF$6&lt;365*5/12,BF45*0.72,IF($B$5-BF$6&lt;365*6/12,BF45*0.65,IF($B$5-BF$6&lt;365*7/12,BF45*0.58,IF($B$5-BF$6&lt;365*8/12,BF45*0.51,0))))))))+IF($B$5-BF$6&gt;365,0,IF($B$5-BF$6&gt;365*11/12,BF45*0.23,IF($B$5-BF$6&gt;365*10/12,BF45*0.3,IF($B$5-BF$6&gt;365*9/12,BF45*0.37,IF($B$5-BF$6&gt;365*8/12,BF45*0.44,0)))))</f>
        <v>0</v>
      </c>
      <c r="DU45" s="20">
        <f>+IF($B$5-BG$6&lt;365/12,BG45,IF($B$5-BG$6&lt;365*2/12,BG45*0.93,IF($B$5-BG$6&lt;365*3/12,BG45*0.86,IF($B$5-BG$6&lt;365*4/12,BG45*0.79,IF($B$5-BG$6&lt;365*5/12,BG45*0.72,IF($B$5-BG$6&lt;365*6/12,BG45*0.65,IF($B$5-BG$6&lt;365*7/12,BG45*0.58,IF($B$5-BG$6&lt;365*8/12,BG45*0.51,0))))))))+IF($B$5-BG$6&gt;365,0,IF($B$5-BG$6&gt;365*11/12,BG45*0.23,IF($B$5-BG$6&gt;365*10/12,BG45*0.3,IF($B$5-BG$6&gt;365*9/12,BG45*0.37,IF($B$5-BG$6&gt;365*8/12,BG45*0.44,0)))))</f>
        <v>0</v>
      </c>
      <c r="DV45" s="20">
        <f>+IF($B$5-BH$6&lt;365/12,BH45,IF($B$5-BH$6&lt;365*2/12,BH45*0.93,IF($B$5-BH$6&lt;365*3/12,BH45*0.86,IF($B$5-BH$6&lt;365*4/12,BH45*0.79,IF($B$5-BH$6&lt;365*5/12,BH45*0.72,IF($B$5-BH$6&lt;365*6/12,BH45*0.65,IF($B$5-BH$6&lt;365*7/12,BH45*0.58,IF($B$5-BH$6&lt;365*8/12,BH45*0.51,0))))))))+IF($B$5-BH$6&gt;365,0,IF($B$5-BH$6&gt;365*11/12,BH45*0.23,IF($B$5-BH$6&gt;365*10/12,BH45*0.3,IF($B$5-BH$6&gt;365*9/12,BH45*0.37,IF($B$5-BH$6&gt;365*8/12,BH45*0.44,0)))))</f>
        <v>0</v>
      </c>
      <c r="DW45" s="20">
        <f>+IF($B$5-BI$6&lt;365/12,BI45,IF($B$5-BI$6&lt;365*2/12,BI45*0.93,IF($B$5-BI$6&lt;365*3/12,BI45*0.86,IF($B$5-BI$6&lt;365*4/12,BI45*0.79,IF($B$5-BI$6&lt;365*5/12,BI45*0.72,IF($B$5-BI$6&lt;365*6/12,BI45*0.65,IF($B$5-BI$6&lt;365*7/12,BI45*0.58,IF($B$5-BI$6&lt;365*8/12,BI45*0.51,0))))))))+IF($B$5-BI$6&gt;365,0,IF($B$5-BI$6&gt;365*11/12,BI45*0.23,IF($B$5-BI$6&gt;365*10/12,BI45*0.3,IF($B$5-BI$6&gt;365*9/12,BI45*0.37,IF($B$5-BI$6&gt;365*8/12,BI45*0.44,0)))))</f>
        <v>0</v>
      </c>
      <c r="DX45" s="20">
        <f>+IF($B$5-BJ$6&lt;365/12,BJ45,IF($B$5-BJ$6&lt;365*2/12,BJ45*0.93,IF($B$5-BJ$6&lt;365*3/12,BJ45*0.86,IF($B$5-BJ$6&lt;365*4/12,BJ45*0.79,IF($B$5-BJ$6&lt;365*5/12,BJ45*0.72,IF($B$5-BJ$6&lt;365*6/12,BJ45*0.65,IF($B$5-BJ$6&lt;365*7/12,BJ45*0.58,IF($B$5-BJ$6&lt;365*8/12,BJ45*0.51,0))))))))+IF($B$5-BJ$6&gt;365,0,IF($B$5-BJ$6&gt;365*11/12,BJ45*0.23,IF($B$5-BJ$6&gt;365*10/12,BJ45*0.3,IF($B$5-BJ$6&gt;365*9/12,BJ45*0.37,IF($B$5-BJ$6&gt;365*8/12,BJ45*0.44,0)))))</f>
        <v>0</v>
      </c>
      <c r="DY45" s="20">
        <f>+IF($B$5-BK$6&lt;365/12,BK45,IF($B$5-BK$6&lt;365*2/12,BK45*0.93,IF($B$5-BK$6&lt;365*3/12,BK45*0.86,IF($B$5-BK$6&lt;365*4/12,BK45*0.79,IF($B$5-BK$6&lt;365*5/12,BK45*0.72,IF($B$5-BK$6&lt;365*6/12,BK45*0.65,IF($B$5-BK$6&lt;365*7/12,BK45*0.58,IF($B$5-BK$6&lt;365*8/12,BK45*0.51,0))))))))+IF($B$5-BK$6&gt;365,0,IF($B$5-BK$6&gt;365*11/12,BK45*0.23,IF($B$5-BK$6&gt;365*10/12,BK45*0.3,IF($B$5-BK$6&gt;365*9/12,BK45*0.37,IF($B$5-BK$6&gt;365*8/12,BK45*0.44,0)))))</f>
        <v>0</v>
      </c>
      <c r="DZ45" s="20">
        <f>+IF($B$5-BL$6&lt;365/12,BL45,IF($B$5-BL$6&lt;365*2/12,BL45*0.93,IF($B$5-BL$6&lt;365*3/12,BL45*0.86,IF($B$5-BL$6&lt;365*4/12,BL45*0.79,IF($B$5-BL$6&lt;365*5/12,BL45*0.72,IF($B$5-BL$6&lt;365*6/12,BL45*0.65,IF($B$5-BL$6&lt;365*7/12,BL45*0.58,IF($B$5-BL$6&lt;365*8/12,BL45*0.51,0))))))))+IF($B$5-BL$6&gt;365,0,IF($B$5-BL$6&gt;365*11/12,BL45*0.23,IF($B$5-BL$6&gt;365*10/12,BL45*0.3,IF($B$5-BL$6&gt;365*9/12,BL45*0.37,IF($B$5-BL$6&gt;365*8/12,BL45*0.44,0)))))</f>
        <v>0</v>
      </c>
      <c r="EA45" s="20">
        <f>+IF($B$5-BM$6&lt;365/12,BM45,IF($B$5-BM$6&lt;365*2/12,BM45*0.93,IF($B$5-BM$6&lt;365*3/12,BM45*0.86,IF($B$5-BM$6&lt;365*4/12,BM45*0.79,IF($B$5-BM$6&lt;365*5/12,BM45*0.72,IF($B$5-BM$6&lt;365*6/12,BM45*0.65,IF($B$5-BM$6&lt;365*7/12,BM45*0.58,IF($B$5-BM$6&lt;365*8/12,BM45*0.51,0))))))))+IF($B$5-BM$6&gt;365,0,IF($B$5-BM$6&gt;365*11/12,BM45*0.23,IF($B$5-BM$6&gt;365*10/12,BM45*0.3,IF($B$5-BM$6&gt;365*9/12,BM45*0.37,IF($B$5-BM$6&gt;365*8/12,BM45*0.44,0)))))</f>
        <v>0</v>
      </c>
      <c r="EB45" s="20">
        <f>+IF($B$5-BN$6&lt;365/12,BN45,IF($B$5-BN$6&lt;365*2/12,BN45*0.93,IF($B$5-BN$6&lt;365*3/12,BN45*0.86,IF($B$5-BN$6&lt;365*4/12,BN45*0.79,IF($B$5-BN$6&lt;365*5/12,BN45*0.72,IF($B$5-BN$6&lt;365*6/12,BN45*0.65,IF($B$5-BN$6&lt;365*7/12,BN45*0.58,IF($B$5-BN$6&lt;365*8/12,BN45*0.51,0))))))))+IF($B$5-BN$6&gt;365,0,IF($B$5-BN$6&gt;365*11/12,BN45*0.23,IF($B$5-BN$6&gt;365*10/12,BN45*0.3,IF($B$5-BN$6&gt;365*9/12,BN45*0.37,IF($B$5-BN$6&gt;365*8/12,BN45*0.44,0)))))</f>
        <v>0</v>
      </c>
      <c r="EC45" s="20">
        <f>+IF($B$5-BO$6&lt;365/12,BO45,IF($B$5-BO$6&lt;365*2/12,BO45*0.93,IF($B$5-BO$6&lt;365*3/12,BO45*0.86,IF($B$5-BO$6&lt;365*4/12,BO45*0.79,IF($B$5-BO$6&lt;365*5/12,BO45*0.72,IF($B$5-BO$6&lt;365*6/12,BO45*0.65,IF($B$5-BO$6&lt;365*7/12,BO45*0.58,IF($B$5-BO$6&lt;365*8/12,BO45*0.51,0))))))))+IF($B$5-BO$6&gt;365,0,IF($B$5-BO$6&gt;365*11/12,BO45*0.23,IF($B$5-BO$6&gt;365*10/12,BO45*0.3,IF($B$5-BO$6&gt;365*9/12,BO45*0.37,IF($B$5-BO$6&gt;365*8/12,BO45*0.44,0)))))</f>
        <v>0</v>
      </c>
      <c r="ED45" s="20">
        <f>+IF($B$5-BP$6&lt;365/12,BP45,IF($B$5-BP$6&lt;365*2/12,BP45*0.93,IF($B$5-BP$6&lt;365*3/12,BP45*0.86,IF($B$5-BP$6&lt;365*4/12,BP45*0.79,IF($B$5-BP$6&lt;365*5/12,BP45*0.72,IF($B$5-BP$6&lt;365*6/12,BP45*0.65,IF($B$5-BP$6&lt;365*7/12,BP45*0.58,IF($B$5-BP$6&lt;365*8/12,BP45*0.51,0))))))))+IF($B$5-BP$6&gt;365,0,IF($B$5-BP$6&gt;365*11/12,BP45*0.23,IF($B$5-BP$6&gt;365*10/12,BP45*0.3,IF($B$5-BP$6&gt;365*9/12,BP45*0.37,IF($B$5-BP$6&gt;365*8/12,BP45*0.44,0)))))</f>
        <v>0</v>
      </c>
      <c r="EE45" s="20"/>
      <c r="EF45" s="22">
        <f>SUM(BS45:EE45)</f>
        <v>9.2000000000000011</v>
      </c>
      <c r="EG45" s="26">
        <f t="shared" si="12"/>
        <v>1</v>
      </c>
      <c r="EH45" s="17" t="str">
        <f t="shared" si="13"/>
        <v>Alix Nieto</v>
      </c>
      <c r="EI45" s="31">
        <v>39</v>
      </c>
      <c r="EJ45" s="32">
        <f t="shared" si="11"/>
        <v>9.2000000000000011</v>
      </c>
    </row>
    <row r="46" spans="2:141" ht="15" x14ac:dyDescent="0.2">
      <c r="B46" s="29">
        <f t="shared" si="10"/>
        <v>40</v>
      </c>
      <c r="C46" s="17" t="s">
        <v>121</v>
      </c>
      <c r="D46" s="17" t="s">
        <v>85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>
        <v>9.6</v>
      </c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9">
        <f>COUNT(D46:BQ46)</f>
        <v>1</v>
      </c>
      <c r="BS46" s="20">
        <f>+IF($B$5-E$6&lt;365/12,E46,IF($B$5-E$6&lt;365*2/12,E46*0.93,IF($B$5-E$6&lt;365*3/12,E46*0.86,IF($B$5-E$6&lt;365*4/12,E46*0.79,IF($B$5-E$6&lt;365*5/12,E46*0.72,IF($B$5-E$6&lt;365*6/12,E46*0.65,IF($B$5-E$6&lt;365*7/12,E46*0.58,IF($B$5-E$6&lt;365*8/12,E46*0.51,0))))))))+IF($B$5-E$6&gt;365,0,IF($B$5-E$6&gt;365*11/12,E46*0.23,IF($B$5-E$6&gt;365*10/12,E46*0.3,IF($B$5-E$6&gt;365*9/12,E46*0.37,IF($B$5-E$6&gt;365*8/12,E46*0.44,0)))))</f>
        <v>0</v>
      </c>
      <c r="BT46" s="20">
        <f>+IF($B$5-F$6&lt;365/12,F46,IF($B$5-F$6&lt;365*2/12,F46*0.93,IF($B$5-F$6&lt;365*3/12,F46*0.86,IF($B$5-F$6&lt;365*4/12,F46*0.79,IF($B$5-F$6&lt;365*5/12,F46*0.72,IF($B$5-F$6&lt;365*6/12,F46*0.65,IF($B$5-F$6&lt;365*7/12,F46*0.58,IF($B$5-F$6&lt;365*8/12,F46*0.51,0))))))))+IF($B$5-F$6&gt;365,0,IF($B$5-F$6&gt;365*11/12,F46*0.23,IF($B$5-F$6&gt;365*10/12,F46*0.3,IF($B$5-F$6&gt;365*9/12,F46*0.37,IF($B$5-F$6&gt;365*8/12,F46*0.44,0)))))</f>
        <v>0</v>
      </c>
      <c r="BU46" s="20">
        <f>+IF($B$5-G$6&lt;365/12,G46,IF($B$5-G$6&lt;365*2/12,G46*0.93,IF($B$5-G$6&lt;365*3/12,G46*0.86,IF($B$5-G$6&lt;365*4/12,G46*0.79,IF($B$5-G$6&lt;365*5/12,G46*0.72,IF($B$5-G$6&lt;365*6/12,G46*0.65,IF($B$5-G$6&lt;365*7/12,G46*0.58,IF($B$5-G$6&lt;365*8/12,G46*0.51,0))))))))+IF($B$5-G$6&gt;365,0,IF($B$5-G$6&gt;365*11/12,G46*0.23,IF($B$5-G$6&gt;365*10/12,G46*0.3,IF($B$5-G$6&gt;365*9/12,G46*0.37,IF($B$5-G$6&gt;365*8/12,G46*0.44,0)))))</f>
        <v>0</v>
      </c>
      <c r="BV46" s="20">
        <f>+IF($B$5-H$6&lt;365/12,H46,IF($B$5-H$6&lt;365*2/12,H46*0.93,IF($B$5-H$6&lt;365*3/12,H46*0.86,IF($B$5-H$6&lt;365*4/12,H46*0.79,IF($B$5-H$6&lt;365*5/12,H46*0.72,IF($B$5-H$6&lt;365*6/12,H46*0.65,IF($B$5-H$6&lt;365*7/12,H46*0.58,IF($B$5-H$6&lt;365*8/12,H46*0.51,0))))))))+IF($B$5-H$6&gt;365,0,IF($B$5-H$6&gt;365*11/12,H46*0.23,IF($B$5-H$6&gt;365*10/12,H46*0.3,IF($B$5-H$6&gt;365*9/12,H46*0.37,IF($B$5-H$6&gt;365*8/12,H46*0.44,0)))))</f>
        <v>0</v>
      </c>
      <c r="BW46" s="20">
        <f>+IF($B$5-I$6&lt;365/12,I46,IF($B$5-I$6&lt;365*2/12,I46*0.93,IF($B$5-I$6&lt;365*3/12,I46*0.86,IF($B$5-I$6&lt;365*4/12,I46*0.79,IF($B$5-I$6&lt;365*5/12,I46*0.72,IF($B$5-I$6&lt;365*6/12,I46*0.65,IF($B$5-I$6&lt;365*7/12,I46*0.58,IF($B$5-I$6&lt;365*8/12,I46*0.51,0))))))))+IF($B$5-I$6&gt;365,0,IF($B$5-I$6&gt;365*11/12,I46*0.23,IF($B$5-I$6&gt;365*10/12,I46*0.3,IF($B$5-I$6&gt;365*9/12,I46*0.37,IF($B$5-I$6&gt;365*8/12,I46*0.44,0)))))</f>
        <v>0</v>
      </c>
      <c r="BX46" s="20">
        <f>+IF($B$5-J$6&lt;365/12,J46,IF($B$5-J$6&lt;365*2/12,J46*0.93,IF($B$5-J$6&lt;365*3/12,J46*0.86,IF($B$5-J$6&lt;365*4/12,J46*0.79,IF($B$5-J$6&lt;365*5/12,J46*0.72,IF($B$5-J$6&lt;365*6/12,J46*0.65,IF($B$5-J$6&lt;365*7/12,J46*0.58,IF($B$5-J$6&lt;365*8/12,J46*0.51,0))))))))+IF($B$5-J$6&gt;365,0,IF($B$5-J$6&gt;365*11/12,J46*0.23,IF($B$5-J$6&gt;365*10/12,J46*0.3,IF($B$5-J$6&gt;365*9/12,J46*0.37,IF($B$5-J$6&gt;365*8/12,J46*0.44,0)))))</f>
        <v>0</v>
      </c>
      <c r="BY46" s="20">
        <f>+IF($B$5-K$6&lt;365/12,K46,IF($B$5-K$6&lt;365*2/12,K46*0.93,IF($B$5-K$6&lt;365*3/12,K46*0.86,IF($B$5-K$6&lt;365*4/12,K46*0.79,IF($B$5-K$6&lt;365*5/12,K46*0.72,IF($B$5-K$6&lt;365*6/12,K46*0.65,IF($B$5-K$6&lt;365*7/12,K46*0.58,IF($B$5-K$6&lt;365*8/12,K46*0.51,0))))))))+IF($B$5-K$6&gt;365,0,IF($B$5-K$6&gt;365*11/12,K46*0.23,IF($B$5-K$6&gt;365*10/12,K46*0.3,IF($B$5-K$6&gt;365*9/12,K46*0.37,IF($B$5-K$6&gt;365*8/12,K46*0.44,0)))))</f>
        <v>0</v>
      </c>
      <c r="BZ46" s="20">
        <f>+IF($B$5-L$6&lt;365/12,L46,IF($B$5-L$6&lt;365*2/12,L46*0.93,IF($B$5-L$6&lt;365*3/12,L46*0.86,IF($B$5-L$6&lt;365*4/12,L46*0.79,IF($B$5-L$6&lt;365*5/12,L46*0.72,IF($B$5-L$6&lt;365*6/12,L46*0.65,IF($B$5-L$6&lt;365*7/12,L46*0.58,IF($B$5-L$6&lt;365*8/12,L46*0.51,0))))))))+IF($B$5-L$6&gt;365,0,IF($B$5-L$6&gt;365*11/12,L46*0.23,IF($B$5-L$6&gt;365*10/12,L46*0.3,IF($B$5-L$6&gt;365*9/12,L46*0.37,IF($B$5-L$6&gt;365*8/12,L46*0.44,0)))))</f>
        <v>0</v>
      </c>
      <c r="CA46" s="20">
        <f>+IF($B$5-M$6&lt;365/12,M46,IF($B$5-M$6&lt;365*2/12,M46*0.93,IF($B$5-M$6&lt;365*3/12,M46*0.86,IF($B$5-M$6&lt;365*4/12,M46*0.79,IF($B$5-M$6&lt;365*5/12,M46*0.72,IF($B$5-M$6&lt;365*6/12,M46*0.65,IF($B$5-M$6&lt;365*7/12,M46*0.58,IF($B$5-M$6&lt;365*8/12,M46*0.51,0))))))))+IF($B$5-M$6&gt;365,0,IF($B$5-M$6&gt;365*11/12,M46*0.23,IF($B$5-M$6&gt;365*10/12,M46*0.3,IF($B$5-M$6&gt;365*9/12,M46*0.37,IF($B$5-M$6&gt;365*8/12,M46*0.44,0)))))</f>
        <v>0</v>
      </c>
      <c r="CB46" s="20">
        <f>+IF($B$5-N$6&lt;365/12,N46,IF($B$5-N$6&lt;365*2/12,N46*0.93,IF($B$5-N$6&lt;365*3/12,N46*0.86,IF($B$5-N$6&lt;365*4/12,N46*0.79,IF($B$5-N$6&lt;365*5/12,N46*0.72,IF($B$5-N$6&lt;365*6/12,N46*0.65,IF($B$5-N$6&lt;365*7/12,N46*0.58,IF($B$5-N$6&lt;365*8/12,N46*0.51,0))))))))+IF($B$5-N$6&gt;365,0,IF($B$5-N$6&gt;365*11/12,N46*0.23,IF($B$5-N$6&gt;365*10/12,N46*0.3,IF($B$5-N$6&gt;365*9/12,N46*0.37,IF($B$5-N$6&gt;365*8/12,N46*0.44,0)))))</f>
        <v>0</v>
      </c>
      <c r="CC46" s="20">
        <f>+IF($B$5-O$6&lt;365/12,O46,IF($B$5-O$6&lt;365*2/12,O46*0.93,IF($B$5-O$6&lt;365*3/12,O46*0.86,IF($B$5-O$6&lt;365*4/12,O46*0.79,IF($B$5-O$6&lt;365*5/12,O46*0.72,IF($B$5-O$6&lt;365*6/12,O46*0.65,IF($B$5-O$6&lt;365*7/12,O46*0.58,IF($B$5-O$6&lt;365*8/12,O46*0.51,0))))))))+IF($B$5-O$6&gt;365,0,IF($B$5-O$6&gt;365*11/12,O46*0.23,IF($B$5-O$6&gt;365*10/12,O46*0.3,IF($B$5-O$6&gt;365*9/12,O46*0.37,IF($B$5-O$6&gt;365*8/12,O46*0.44,0)))))</f>
        <v>0</v>
      </c>
      <c r="CD46" s="20">
        <f>+IF($B$5-P$6&lt;365/12,P46,IF($B$5-P$6&lt;365*2/12,P46*0.93,IF($B$5-P$6&lt;365*3/12,P46*0.86,IF($B$5-P$6&lt;365*4/12,P46*0.79,IF($B$5-P$6&lt;365*5/12,P46*0.72,IF($B$5-P$6&lt;365*6/12,P46*0.65,IF($B$5-P$6&lt;365*7/12,P46*0.58,IF($B$5-P$6&lt;365*8/12,P46*0.51,0))))))))+IF($B$5-P$6&gt;365,0,IF($B$5-P$6&gt;365*11/12,P46*0.23,IF($B$5-P$6&gt;365*10/12,P46*0.3,IF($B$5-P$6&gt;365*9/12,P46*0.37,IF($B$5-P$6&gt;365*8/12,P46*0.44,0)))))</f>
        <v>0</v>
      </c>
      <c r="CE46" s="20">
        <f>+IF($B$5-Q$6&lt;365/12,Q46,IF($B$5-Q$6&lt;365*2/12,Q46*0.93,IF($B$5-Q$6&lt;365*3/12,Q46*0.86,IF($B$5-Q$6&lt;365*4/12,Q46*0.79,IF($B$5-Q$6&lt;365*5/12,Q46*0.72,IF($B$5-Q$6&lt;365*6/12,Q46*0.65,IF($B$5-Q$6&lt;365*7/12,Q46*0.58,IF($B$5-Q$6&lt;365*8/12,Q46*0.51,0))))))))+IF($B$5-Q$6&gt;365,0,IF($B$5-Q$6&gt;365*11/12,Q46*0.23,IF($B$5-Q$6&gt;365*10/12,Q46*0.3,IF($B$5-Q$6&gt;365*9/12,Q46*0.37,IF($B$5-Q$6&gt;365*8/12,Q46*0.44,0)))))</f>
        <v>0</v>
      </c>
      <c r="CF46" s="20">
        <f>+IF($B$5-R$6&lt;365/12,R46,IF($B$5-R$6&lt;365*2/12,R46*0.93,IF($B$5-R$6&lt;365*3/12,R46*0.86,IF($B$5-R$6&lt;365*4/12,R46*0.79,IF($B$5-R$6&lt;365*5/12,R46*0.72,IF($B$5-R$6&lt;365*6/12,R46*0.65,IF($B$5-R$6&lt;365*7/12,R46*0.58,IF($B$5-R$6&lt;365*8/12,R46*0.51,0))))))))+IF($B$5-R$6&gt;365,0,IF($B$5-R$6&gt;365*11/12,R46*0.23,IF($B$5-R$6&gt;365*10/12,R46*0.3,IF($B$5-R$6&gt;365*9/12,R46*0.37,IF($B$5-R$6&gt;365*8/12,R46*0.44,0)))))</f>
        <v>0</v>
      </c>
      <c r="CG46" s="20">
        <f>+IF($B$5-S$6&lt;365/12,S46,IF($B$5-S$6&lt;365*2/12,S46*0.93,IF($B$5-S$6&lt;365*3/12,S46*0.86,IF($B$5-S$6&lt;365*4/12,S46*0.79,IF($B$5-S$6&lt;365*5/12,S46*0.72,IF($B$5-S$6&lt;365*6/12,S46*0.65,IF($B$5-S$6&lt;365*7/12,S46*0.58,IF($B$5-S$6&lt;365*8/12,S46*0.51,0))))))))+IF($B$5-S$6&gt;365,0,IF($B$5-S$6&gt;365*11/12,S46*0.23,IF($B$5-S$6&gt;365*10/12,S46*0.3,IF($B$5-S$6&gt;365*9/12,S46*0.37,IF($B$5-S$6&gt;365*8/12,S46*0.44,0)))))</f>
        <v>0</v>
      </c>
      <c r="CH46" s="20">
        <f>+IF($B$5-T$6&lt;365/12,T46,IF($B$5-T$6&lt;365*2/12,T46*0.93,IF($B$5-T$6&lt;365*3/12,T46*0.86,IF($B$5-T$6&lt;365*4/12,T46*0.79,IF($B$5-T$6&lt;365*5/12,T46*0.72,IF($B$5-T$6&lt;365*6/12,T46*0.65,IF($B$5-T$6&lt;365*7/12,T46*0.58,IF($B$5-T$6&lt;365*8/12,T46*0.51,0))))))))+IF($B$5-T$6&gt;365,0,IF($B$5-T$6&gt;365*11/12,T46*0.23,IF($B$5-T$6&gt;365*10/12,T46*0.3,IF($B$5-T$6&gt;365*9/12,T46*0.37,IF($B$5-T$6&gt;365*8/12,T46*0.44,0)))))</f>
        <v>0</v>
      </c>
      <c r="CI46" s="20">
        <f>+IF($B$5-U$6&lt;365/12,U46,IF($B$5-U$6&lt;365*2/12,U46*0.93,IF($B$5-U$6&lt;365*3/12,U46*0.86,IF($B$5-U$6&lt;365*4/12,U46*0.79,IF($B$5-U$6&lt;365*5/12,U46*0.72,IF($B$5-U$6&lt;365*6/12,U46*0.65,IF($B$5-U$6&lt;365*7/12,U46*0.58,IF($B$5-U$6&lt;365*8/12,U46*0.51,0))))))))+IF($B$5-U$6&gt;365,0,IF($B$5-U$6&gt;365*11/12,U46*0.23,IF($B$5-U$6&gt;365*10/12,U46*0.3,IF($B$5-U$6&gt;365*9/12,U46*0.37,IF($B$5-U$6&gt;365*8/12,U46*0.44,0)))))</f>
        <v>0</v>
      </c>
      <c r="CJ46" s="20">
        <f>+IF($B$5-V$6&lt;365/12,V46,IF($B$5-V$6&lt;365*2/12,V46*0.93,IF($B$5-V$6&lt;365*3/12,V46*0.86,IF($B$5-V$6&lt;365*4/12,V46*0.79,IF($B$5-V$6&lt;365*5/12,V46*0.72,IF($B$5-V$6&lt;365*6/12,V46*0.65,IF($B$5-V$6&lt;365*7/12,V46*0.58,IF($B$5-V$6&lt;365*8/12,V46*0.51,0))))))))+IF($B$5-V$6&gt;365,0,IF($B$5-V$6&gt;365*11/12,V46*0.23,IF($B$5-V$6&gt;365*10/12,V46*0.3,IF($B$5-V$6&gt;365*9/12,V46*0.37,IF($B$5-V$6&gt;365*8/12,V46*0.44,0)))))</f>
        <v>0</v>
      </c>
      <c r="CK46" s="20">
        <f>+IF($B$5-W$6&lt;365/12,W46,IF($B$5-W$6&lt;365*2/12,W46*0.93,IF($B$5-W$6&lt;365*3/12,W46*0.86,IF($B$5-W$6&lt;365*4/12,W46*0.79,IF($B$5-W$6&lt;365*5/12,W46*0.72,IF($B$5-W$6&lt;365*6/12,W46*0.65,IF($B$5-W$6&lt;365*7/12,W46*0.58,IF($B$5-W$6&lt;365*8/12,W46*0.51,0))))))))+IF($B$5-W$6&gt;365,0,IF($B$5-W$6&gt;365*11/12,W46*0.23,IF($B$5-W$6&gt;365*10/12,W46*0.3,IF($B$5-W$6&gt;365*9/12,W46*0.37,IF($B$5-W$6&gt;365*8/12,W46*0.44,0)))))</f>
        <v>0</v>
      </c>
      <c r="CL46" s="20">
        <f>+IF($B$5-X$6&lt;365/12,X46,IF($B$5-X$6&lt;365*2/12,X46*0.93,IF($B$5-X$6&lt;365*3/12,X46*0.86,IF($B$5-X$6&lt;365*4/12,X46*0.79,IF($B$5-X$6&lt;365*5/12,X46*0.72,IF($B$5-X$6&lt;365*6/12,X46*0.65,IF($B$5-X$6&lt;365*7/12,X46*0.58,IF($B$5-X$6&lt;365*8/12,X46*0.51,0))))))))+IF($B$5-X$6&gt;365,0,IF($B$5-X$6&gt;365*11/12,X46*0.23,IF($B$5-X$6&gt;365*10/12,X46*0.3,IF($B$5-X$6&gt;365*9/12,X46*0.37,IF($B$5-X$6&gt;365*8/12,X46*0.44,0)))))</f>
        <v>0</v>
      </c>
      <c r="CM46" s="20">
        <f>+IF($B$5-Y$6&lt;365/12,Y46,IF($B$5-Y$6&lt;365*2/12,Y46*0.93,IF($B$5-Y$6&lt;365*3/12,Y46*0.86,IF($B$5-Y$6&lt;365*4/12,Y46*0.79,IF($B$5-Y$6&lt;365*5/12,Y46*0.72,IF($B$5-Y$6&lt;365*6/12,Y46*0.65,IF($B$5-Y$6&lt;365*7/12,Y46*0.58,IF($B$5-Y$6&lt;365*8/12,Y46*0.51,0))))))))+IF($B$5-Y$6&gt;365,0,IF($B$5-Y$6&gt;365*11/12,Y46*0.23,IF($B$5-Y$6&gt;365*10/12,Y46*0.3,IF($B$5-Y$6&gt;365*9/12,Y46*0.37,IF($B$5-Y$6&gt;365*8/12,Y46*0.44,0)))))</f>
        <v>0</v>
      </c>
      <c r="CN46" s="20">
        <f>+IF($B$5-Z$6&lt;365/12,Z46,IF($B$5-Z$6&lt;365*2/12,Z46*0.93,IF($B$5-Z$6&lt;365*3/12,Z46*0.86,IF($B$5-Z$6&lt;365*4/12,Z46*0.79,IF($B$5-Z$6&lt;365*5/12,Z46*0.72,IF($B$5-Z$6&lt;365*6/12,Z46*0.65,IF($B$5-Z$6&lt;365*7/12,Z46*0.58,IF($B$5-Z$6&lt;365*8/12,Z46*0.51,0))))))))+IF($B$5-Z$6&gt;365,0,IF($B$5-Z$6&gt;365*11/12,Z46*0.23,IF($B$5-Z$6&gt;365*10/12,Z46*0.3,IF($B$5-Z$6&gt;365*9/12,Z46*0.37,IF($B$5-Z$6&gt;365*8/12,Z46*0.44,0)))))</f>
        <v>0</v>
      </c>
      <c r="CO46" s="20">
        <f>+IF($B$5-AA$6&lt;365/12,AA46,IF($B$5-AA$6&lt;365*2/12,AA46*0.93,IF($B$5-AA$6&lt;365*3/12,AA46*0.86,IF($B$5-AA$6&lt;365*4/12,AA46*0.79,IF($B$5-AA$6&lt;365*5/12,AA46*0.72,IF($B$5-AA$6&lt;365*6/12,AA46*0.65,IF($B$5-AA$6&lt;365*7/12,AA46*0.58,IF($B$5-AA$6&lt;365*8/12,AA46*0.51,0))))))))+IF($B$5-AA$6&gt;365,0,IF($B$5-AA$6&gt;365*11/12,AA46*0.23,IF($B$5-AA$6&gt;365*10/12,AA46*0.3,IF($B$5-AA$6&gt;365*9/12,AA46*0.37,IF($B$5-AA$6&gt;365*8/12,AA46*0.44,0)))))</f>
        <v>0</v>
      </c>
      <c r="CP46" s="20">
        <f>+IF($B$5-AB$6&lt;365/12,AB46,IF($B$5-AB$6&lt;365*2/12,AB46*0.93,IF($B$5-AB$6&lt;365*3/12,AB46*0.86,IF($B$5-AB$6&lt;365*4/12,AB46*0.79,IF($B$5-AB$6&lt;365*5/12,AB46*0.72,IF($B$5-AB$6&lt;365*6/12,AB46*0.65,IF($B$5-AB$6&lt;365*7/12,AB46*0.58,IF($B$5-AB$6&lt;365*8/12,AB46*0.51,0))))))))+IF($B$5-AB$6&gt;365,0,IF($B$5-AB$6&gt;365*11/12,AB46*0.23,IF($B$5-AB$6&gt;365*10/12,AB46*0.3,IF($B$5-AB$6&gt;365*9/12,AB46*0.37,IF($B$5-AB$6&gt;365*8/12,AB46*0.44,0)))))</f>
        <v>0</v>
      </c>
      <c r="CQ46" s="20">
        <f>+IF($B$5-AC$6&lt;365/12,AC46,IF($B$5-AC$6&lt;365*2/12,AC46*0.93,IF($B$5-AC$6&lt;365*3/12,AC46*0.86,IF($B$5-AC$6&lt;365*4/12,AC46*0.79,IF($B$5-AC$6&lt;365*5/12,AC46*0.72,IF($B$5-AC$6&lt;365*6/12,AC46*0.65,IF($B$5-AC$6&lt;365*7/12,AC46*0.58,IF($B$5-AC$6&lt;365*8/12,AC46*0.51,0))))))))+IF($B$5-AC$6&gt;365,0,IF($B$5-AC$6&gt;365*11/12,AC46*0.23,IF($B$5-AC$6&gt;365*10/12,AC46*0.3,IF($B$5-AC$6&gt;365*9/12,AC46*0.37,IF($B$5-AC$6&gt;365*8/12,AC46*0.44,0)))))</f>
        <v>0</v>
      </c>
      <c r="CR46" s="20">
        <f>+IF($B$5-AD$6&lt;365/12,AD46,IF($B$5-AD$6&lt;365*2/12,AD46*0.93,IF($B$5-AD$6&lt;365*3/12,AD46*0.86,IF($B$5-AD$6&lt;365*4/12,AD46*0.79,IF($B$5-AD$6&lt;365*5/12,AD46*0.72,IF($B$5-AD$6&lt;365*6/12,AD46*0.65,IF($B$5-AD$6&lt;365*7/12,AD46*0.58,IF($B$5-AD$6&lt;365*8/12,AD46*0.51,0))))))))+IF($B$5-AD$6&gt;365,0,IF($B$5-AD$6&gt;365*11/12,AD46*0.23,IF($B$5-AD$6&gt;365*10/12,AD46*0.3,IF($B$5-AD$6&gt;365*9/12,AD46*0.37,IF($B$5-AD$6&gt;365*8/12,AD46*0.44,0)))))</f>
        <v>0</v>
      </c>
      <c r="CS46" s="20">
        <f>+IF($B$5-AE$6&lt;365/12,AE46,IF($B$5-AE$6&lt;365*2/12,AE46*0.93,IF($B$5-AE$6&lt;365*3/12,AE46*0.86,IF($B$5-AE$6&lt;365*4/12,AE46*0.79,IF($B$5-AE$6&lt;365*5/12,AE46*0.72,IF($B$5-AE$6&lt;365*6/12,AE46*0.65,IF($B$5-AE$6&lt;365*7/12,AE46*0.58,IF($B$5-AE$6&lt;365*8/12,AE46*0.51,0))))))))+IF($B$5-AE$6&gt;365,0,IF($B$5-AE$6&gt;365*11/12,AE46*0.23,IF($B$5-AE$6&gt;365*10/12,AE46*0.3,IF($B$5-AE$6&gt;365*9/12,AE46*0.37,IF($B$5-AE$6&gt;365*8/12,AE46*0.44,0)))))</f>
        <v>0</v>
      </c>
      <c r="CT46" s="20">
        <f>+IF($B$5-AF$6&lt;365/12,AF46,IF($B$5-AF$6&lt;365*2/12,AF46*0.93,IF($B$5-AF$6&lt;365*3/12,AF46*0.86,IF($B$5-AF$6&lt;365*4/12,AF46*0.79,IF($B$5-AF$6&lt;365*5/12,AF46*0.72,IF($B$5-AF$6&lt;365*6/12,AF46*0.65,IF($B$5-AF$6&lt;365*7/12,AF46*0.58,IF($B$5-AF$6&lt;365*8/12,AF46*0.51,0))))))))+IF($B$5-AF$6&gt;365,0,IF($B$5-AF$6&gt;365*11/12,AF46*0.23,IF($B$5-AF$6&gt;365*10/12,AF46*0.3,IF($B$5-AF$6&gt;365*9/12,AF46*0.37,IF($B$5-AF$6&gt;365*8/12,AF46*0.44,0)))))</f>
        <v>0</v>
      </c>
      <c r="CU46" s="20">
        <f>+IF($B$5-AG$6&lt;365/12,AG46,IF($B$5-AG$6&lt;365*2/12,AG46*0.93,IF($B$5-AG$6&lt;365*3/12,AG46*0.86,IF($B$5-AG$6&lt;365*4/12,AG46*0.79,IF($B$5-AG$6&lt;365*5/12,AG46*0.72,IF($B$5-AG$6&lt;365*6/12,AG46*0.65,IF($B$5-AG$6&lt;365*7/12,AG46*0.58,IF($B$5-AG$6&lt;365*8/12,AG46*0.51,0))))))))+IF($B$5-AG$6&gt;365,0,IF($B$5-AG$6&gt;365*11/12,AG46*0.23,IF($B$5-AG$6&gt;365*10/12,AG46*0.3,IF($B$5-AG$6&gt;365*9/12,AG46*0.37,IF($B$5-AG$6&gt;365*8/12,AG46*0.44,0)))))</f>
        <v>0</v>
      </c>
      <c r="CV46" s="20">
        <f>+IF($B$5-AH$6&lt;365/12,AH46,IF($B$5-AH$6&lt;365*2/12,AH46*0.93,IF($B$5-AH$6&lt;365*3/12,AH46*0.86,IF($B$5-AH$6&lt;365*4/12,AH46*0.79,IF($B$5-AH$6&lt;365*5/12,AH46*0.72,IF($B$5-AH$6&lt;365*6/12,AH46*0.65,IF($B$5-AH$6&lt;365*7/12,AH46*0.58,IF($B$5-AH$6&lt;365*8/12,AH46*0.51,0))))))))+IF($B$5-AH$6&gt;365,0,IF($B$5-AH$6&gt;365*11/12,AH46*0.23,IF($B$5-AH$6&gt;365*10/12,AH46*0.3,IF($B$5-AH$6&gt;365*9/12,AH46*0.37,IF($B$5-AH$6&gt;365*8/12,AH46*0.44,0)))))</f>
        <v>0</v>
      </c>
      <c r="CW46" s="20">
        <f>+IF($B$5-AI$6&lt;365/12,AI46,IF($B$5-AI$6&lt;365*2/12,AI46*0.93,IF($B$5-AI$6&lt;365*3/12,AI46*0.86,IF($B$5-AI$6&lt;365*4/12,AI46*0.79,IF($B$5-AI$6&lt;365*5/12,AI46*0.72,IF($B$5-AI$6&lt;365*6/12,AI46*0.65,IF($B$5-AI$6&lt;365*7/12,AI46*0.58,IF($B$5-AI$6&lt;365*8/12,AI46*0.51,0))))))))+IF($B$5-AI$6&gt;365,0,IF($B$5-AI$6&gt;365*11/12,AI46*0.23,IF($B$5-AI$6&gt;365*10/12,AI46*0.3,IF($B$5-AI$6&gt;365*9/12,AI46*0.37,IF($B$5-AI$6&gt;365*8/12,AI46*0.44,0)))))</f>
        <v>0</v>
      </c>
      <c r="CX46" s="20">
        <f>+IF($B$5-AJ$6&lt;365/12,AJ46,IF($B$5-AJ$6&lt;365*2/12,AJ46*0.93,IF($B$5-AJ$6&lt;365*3/12,AJ46*0.86,IF($B$5-AJ$6&lt;365*4/12,AJ46*0.79,IF($B$5-AJ$6&lt;365*5/12,AJ46*0.72,IF($B$5-AJ$6&lt;365*6/12,AJ46*0.65,IF($B$5-AJ$6&lt;365*7/12,AJ46*0.58,IF($B$5-AJ$6&lt;365*8/12,AJ46*0.51,0))))))))+IF($B$5-AJ$6&gt;365,0,IF($B$5-AJ$6&gt;365*11/12,AJ46*0.23,IF($B$5-AJ$6&gt;365*10/12,AJ46*0.3,IF($B$5-AJ$6&gt;365*9/12,AJ46*0.37,IF($B$5-AJ$6&gt;365*8/12,AJ46*0.44,0)))))</f>
        <v>0</v>
      </c>
      <c r="CY46" s="20">
        <f>+IF($B$5-AK$6&lt;365/12,AK46,IF($B$5-AK$6&lt;365*2/12,AK46*0.93,IF($B$5-AK$6&lt;365*3/12,AK46*0.86,IF($B$5-AK$6&lt;365*4/12,AK46*0.79,IF($B$5-AK$6&lt;365*5/12,AK46*0.72,IF($B$5-AK$6&lt;365*6/12,AK46*0.65,IF($B$5-AK$6&lt;365*7/12,AK46*0.58,IF($B$5-AK$6&lt;365*8/12,AK46*0.51,0))))))))+IF($B$5-AK$6&gt;365,0,IF($B$5-AK$6&gt;365*11/12,AK46*0.23,IF($B$5-AK$6&gt;365*10/12,AK46*0.3,IF($B$5-AK$6&gt;365*9/12,AK46*0.37,IF($B$5-AK$6&gt;365*8/12,AK46*0.44,0)))))</f>
        <v>5.5679999999999996</v>
      </c>
      <c r="CZ46" s="20">
        <f>+IF($B$5-AL$6&lt;365/12,AL46,IF($B$5-AL$6&lt;365*2/12,AL46*0.93,IF($B$5-AL$6&lt;365*3/12,AL46*0.86,IF($B$5-AL$6&lt;365*4/12,AL46*0.79,IF($B$5-AL$6&lt;365*5/12,AL46*0.72,IF($B$5-AL$6&lt;365*6/12,AL46*0.65,IF($B$5-AL$6&lt;365*7/12,AL46*0.58,IF($B$5-AL$6&lt;365*8/12,AL46*0.51,0))))))))+IF($B$5-AL$6&gt;365,0,IF($B$5-AL$6&gt;365*11/12,AL46*0.23,IF($B$5-AL$6&gt;365*10/12,AL46*0.3,IF($B$5-AL$6&gt;365*9/12,AL46*0.37,IF($B$5-AL$6&gt;365*8/12,AL46*0.44,0)))))</f>
        <v>0</v>
      </c>
      <c r="DA46" s="20">
        <f>+IF($B$5-AM$6&lt;365/12,AM46,IF($B$5-AM$6&lt;365*2/12,AM46*0.93,IF($B$5-AM$6&lt;365*3/12,AM46*0.86,IF($B$5-AM$6&lt;365*4/12,AM46*0.79,IF($B$5-AM$6&lt;365*5/12,AM46*0.72,IF($B$5-AM$6&lt;365*6/12,AM46*0.65,IF($B$5-AM$6&lt;365*7/12,AM46*0.58,IF($B$5-AM$6&lt;365*8/12,AM46*0.51,0))))))))+IF($B$5-AM$6&gt;365,0,IF($B$5-AM$6&gt;365*11/12,AM46*0.23,IF($B$5-AM$6&gt;365*10/12,AM46*0.3,IF($B$5-AM$6&gt;365*9/12,AM46*0.37,IF($B$5-AM$6&gt;365*8/12,AM46*0.44,0)))))</f>
        <v>0</v>
      </c>
      <c r="DB46" s="20">
        <f>+IF($B$5-AN$6&lt;365/12,AN46,IF($B$5-AN$6&lt;365*2/12,AN46*0.93,IF($B$5-AN$6&lt;365*3/12,AN46*0.86,IF($B$5-AN$6&lt;365*4/12,AN46*0.79,IF($B$5-AN$6&lt;365*5/12,AN46*0.72,IF($B$5-AN$6&lt;365*6/12,AN46*0.65,IF($B$5-AN$6&lt;365*7/12,AN46*0.58,IF($B$5-AN$6&lt;365*8/12,AN46*0.51,0))))))))+IF($B$5-AN$6&gt;365,0,IF($B$5-AN$6&gt;365*11/12,AN46*0.23,IF($B$5-AN$6&gt;365*10/12,AN46*0.3,IF($B$5-AN$6&gt;365*9/12,AN46*0.37,IF($B$5-AN$6&gt;365*8/12,AN46*0.44,0)))))</f>
        <v>0</v>
      </c>
      <c r="DC46" s="20">
        <f>+IF($B$5-AO$6&lt;365/12,AO46,IF($B$5-AO$6&lt;365*2/12,AO46*0.93,IF($B$5-AO$6&lt;365*3/12,AO46*0.86,IF($B$5-AO$6&lt;365*4/12,AO46*0.79,IF($B$5-AO$6&lt;365*5/12,AO46*0.72,IF($B$5-AO$6&lt;365*6/12,AO46*0.65,IF($B$5-AO$6&lt;365*7/12,AO46*0.58,IF($B$5-AO$6&lt;365*8/12,AO46*0.51,0))))))))+IF($B$5-AO$6&gt;365,0,IF($B$5-AO$6&gt;365*11/12,AO46*0.23,IF($B$5-AO$6&gt;365*10/12,AO46*0.3,IF($B$5-AO$6&gt;365*9/12,AO46*0.37,IF($B$5-AO$6&gt;365*8/12,AO46*0.44,0)))))</f>
        <v>0</v>
      </c>
      <c r="DD46" s="20">
        <f>+IF($B$5-AP$6&lt;365/12,AP46,IF($B$5-AP$6&lt;365*2/12,AP46*0.93,IF($B$5-AP$6&lt;365*3/12,AP46*0.86,IF($B$5-AP$6&lt;365*4/12,AP46*0.79,IF($B$5-AP$6&lt;365*5/12,AP46*0.72,IF($B$5-AP$6&lt;365*6/12,AP46*0.65,IF($B$5-AP$6&lt;365*7/12,AP46*0.58,IF($B$5-AP$6&lt;365*8/12,AP46*0.51,0))))))))+IF($B$5-AP$6&gt;365,0,IF($B$5-AP$6&gt;365*11/12,AP46*0.23,IF($B$5-AP$6&gt;365*10/12,AP46*0.3,IF($B$5-AP$6&gt;365*9/12,AP46*0.37,IF($B$5-AP$6&gt;365*8/12,AP46*0.44,0)))))</f>
        <v>0</v>
      </c>
      <c r="DE46" s="20">
        <f>+IF($B$5-AQ$6&lt;365/12,AQ46,IF($B$5-AQ$6&lt;365*2/12,AQ46*0.93,IF($B$5-AQ$6&lt;365*3/12,AQ46*0.86,IF($B$5-AQ$6&lt;365*4/12,AQ46*0.79,IF($B$5-AQ$6&lt;365*5/12,AQ46*0.72,IF($B$5-AQ$6&lt;365*6/12,AQ46*0.65,IF($B$5-AQ$6&lt;365*7/12,AQ46*0.58,IF($B$5-AQ$6&lt;365*8/12,AQ46*0.51,0))))))))+IF($B$5-AQ$6&gt;365,0,IF($B$5-AQ$6&gt;365*11/12,AQ46*0.23,IF($B$5-AQ$6&gt;365*10/12,AQ46*0.3,IF($B$5-AQ$6&gt;365*9/12,AQ46*0.37,IF($B$5-AQ$6&gt;365*8/12,AQ46*0.44,0)))))</f>
        <v>0</v>
      </c>
      <c r="DF46" s="20">
        <f>+IF($B$5-AR$6&lt;365/12,AR46,IF($B$5-AR$6&lt;365*2/12,AR46*0.93,IF($B$5-AR$6&lt;365*3/12,AR46*0.86,IF($B$5-AR$6&lt;365*4/12,AR46*0.79,IF($B$5-AR$6&lt;365*5/12,AR46*0.72,IF($B$5-AR$6&lt;365*6/12,AR46*0.65,IF($B$5-AR$6&lt;365*7/12,AR46*0.58,IF($B$5-AR$6&lt;365*8/12,AR46*0.51,0))))))))+IF($B$5-AR$6&gt;365,0,IF($B$5-AR$6&gt;365*11/12,AR46*0.23,IF($B$5-AR$6&gt;365*10/12,AR46*0.3,IF($B$5-AR$6&gt;365*9/12,AR46*0.37,IF($B$5-AR$6&gt;365*8/12,AR46*0.44,0)))))</f>
        <v>0</v>
      </c>
      <c r="DG46" s="20">
        <f>+IF($B$5-AS$6&lt;365/12,AS46,IF($B$5-AS$6&lt;365*2/12,AS46*0.93,IF($B$5-AS$6&lt;365*3/12,AS46*0.86,IF($B$5-AS$6&lt;365*4/12,AS46*0.79,IF($B$5-AS$6&lt;365*5/12,AS46*0.72,IF($B$5-AS$6&lt;365*6/12,AS46*0.65,IF($B$5-AS$6&lt;365*7/12,AS46*0.58,IF($B$5-AS$6&lt;365*8/12,AS46*0.51,0))))))))+IF($B$5-AS$6&gt;365,0,IF($B$5-AS$6&gt;365*11/12,AS46*0.23,IF($B$5-AS$6&gt;365*10/12,AS46*0.3,IF($B$5-AS$6&gt;365*9/12,AS46*0.37,IF($B$5-AS$6&gt;365*8/12,AS46*0.44,0)))))</f>
        <v>0</v>
      </c>
      <c r="DH46" s="21">
        <f>+IF($B$5-AT$6&lt;365/12,AT46,IF($B$5-AT$6&lt;365*2/12,AT46*0.93,IF($B$5-AT$6&lt;365*3/12,AT46*0.86,IF($B$5-AT$6&lt;365*4/12,AT46*0.79,IF($B$5-AT$6&lt;365*5/12,AT46*0.72,IF($B$5-AT$6&lt;365*6/12,AT46*0.65,IF($B$5-AT$6&lt;365*7/12,AT46*0.58,IF($B$5-AT$6&lt;365*8/12,AT46*0.51,0))))))))+IF($B$5-AT$6&gt;365,0,IF($B$5-AT$6&gt;365*11/12,AT46*0.23,IF($B$5-AT$6&gt;365*10/12,AT46*0.3,IF($B$5-AT$6&gt;365*9/12,AT46*0.37,IF($B$5-AT$6&gt;365*8/12,AT46*0.44,0)))))</f>
        <v>0</v>
      </c>
      <c r="DI46" s="20">
        <f>+IF($B$5-AU$6&lt;365/12,AU46,IF($B$5-AU$6&lt;365*2/12,AU46*0.93,IF($B$5-AU$6&lt;365*3/12,AU46*0.86,IF($B$5-AU$6&lt;365*4/12,AU46*0.79,IF($B$5-AU$6&lt;365*5/12,AU46*0.72,IF($B$5-AU$6&lt;365*6/12,AU46*0.65,IF($B$5-AU$6&lt;365*7/12,AU46*0.58,IF($B$5-AU$6&lt;365*8/12,AU46*0.51,0))))))))+IF($B$5-AU$6&gt;365,0,IF($B$5-AU$6&gt;365*11/12,AU46*0.23,IF($B$5-AU$6&gt;365*10/12,AU46*0.3,IF($B$5-AU$6&gt;365*9/12,AU46*0.37,IF($B$5-AU$6&gt;365*8/12,AU46*0.44,0)))))</f>
        <v>0</v>
      </c>
      <c r="DJ46" s="20">
        <f>+IF($B$5-AV$6&lt;365/12,AV46,IF($B$5-AV$6&lt;365*2/12,AV46*0.93,IF($B$5-AV$6&lt;365*3/12,AV46*0.86,IF($B$5-AV$6&lt;365*4/12,AV46*0.79,IF($B$5-AV$6&lt;365*5/12,AV46*0.72,IF($B$5-AV$6&lt;365*6/12,AV46*0.65,IF($B$5-AV$6&lt;365*7/12,AV46*0.58,IF($B$5-AV$6&lt;365*8/12,AV46*0.51,0))))))))+IF($B$5-AV$6&gt;365,0,IF($B$5-AV$6&gt;365*11/12,AV46*0.23,IF($B$5-AV$6&gt;365*10/12,AV46*0.3,IF($B$5-AV$6&gt;365*9/12,AV46*0.37,IF($B$5-AV$6&gt;365*8/12,AV46*0.44,0)))))</f>
        <v>0</v>
      </c>
      <c r="DK46" s="20">
        <f>+IF($B$5-AW$6&lt;365/12,AW46,IF($B$5-AW$6&lt;365*2/12,AW46*0.93,IF($B$5-AW$6&lt;365*3/12,AW46*0.86,IF($B$5-AW$6&lt;365*4/12,AW46*0.79,IF($B$5-AW$6&lt;365*5/12,AW46*0.72,IF($B$5-AW$6&lt;365*6/12,AW46*0.65,IF($B$5-AW$6&lt;365*7/12,AW46*0.58,IF($B$5-AW$6&lt;365*8/12,AW46*0.51,0))))))))+IF($B$5-AW$6&gt;365,0,IF($B$5-AW$6&gt;365*11/12,AW46*0.23,IF($B$5-AW$6&gt;365*10/12,AW46*0.3,IF($B$5-AW$6&gt;365*9/12,AW46*0.37,IF($B$5-AW$6&gt;365*8/12,AW46*0.44,0)))))</f>
        <v>0</v>
      </c>
      <c r="DL46" s="20">
        <f>+IF($B$5-AX$6&lt;365/12,AX46,IF($B$5-AX$6&lt;365*2/12,AX46*0.93,IF($B$5-AX$6&lt;365*3/12,AX46*0.86,IF($B$5-AX$6&lt;365*4/12,AX46*0.79,IF($B$5-AX$6&lt;365*5/12,AX46*0.72,IF($B$5-AX$6&lt;365*6/12,AX46*0.65,IF($B$5-AX$6&lt;365*7/12,AX46*0.58,IF($B$5-AX$6&lt;365*8/12,AX46*0.51,0))))))))+IF($B$5-AX$6&gt;365,0,IF($B$5-AX$6&gt;365*11/12,AX46*0.23,IF($B$5-AX$6&gt;365*10/12,AX46*0.3,IF($B$5-AX$6&gt;365*9/12,AX46*0.37,IF($B$5-AX$6&gt;365*8/12,AX46*0.44,0)))))</f>
        <v>0</v>
      </c>
      <c r="DM46" s="20">
        <f>+IF($B$5-AY$6&lt;365/12,AY46,IF($B$5-AY$6&lt;365*2/12,AY46*0.93,IF($B$5-AY$6&lt;365*3/12,AY46*0.86,IF($B$5-AY$6&lt;365*4/12,AY46*0.79,IF($B$5-AY$6&lt;365*5/12,AY46*0.72,IF($B$5-AY$6&lt;365*6/12,AY46*0.65,IF($B$5-AY$6&lt;365*7/12,AY46*0.58,IF($B$5-AY$6&lt;365*8/12,AY46*0.51,0))))))))+IF($B$5-AY$6&gt;365,0,IF($B$5-AY$6&gt;365*11/12,AY46*0.23,IF($B$5-AY$6&gt;365*10/12,AY46*0.3,IF($B$5-AY$6&gt;365*9/12,AY46*0.37,IF($B$5-AY$6&gt;365*8/12,AY46*0.44,0)))))</f>
        <v>0</v>
      </c>
      <c r="DN46" s="20">
        <f>+IF($B$5-AZ$6&lt;365/12,AZ46,IF($B$5-AZ$6&lt;365*2/12,AZ46*0.93,IF($B$5-AZ$6&lt;365*3/12,AZ46*0.86,IF($B$5-AZ$6&lt;365*4/12,AZ46*0.79,IF($B$5-AZ$6&lt;365*5/12,AZ46*0.72,IF($B$5-AZ$6&lt;365*6/12,AZ46*0.65,IF($B$5-AZ$6&lt;365*7/12,AZ46*0.58,IF($B$5-AZ$6&lt;365*8/12,AZ46*0.51,0))))))))+IF($B$5-AZ$6&gt;365,0,IF($B$5-AZ$6&gt;365*11/12,AZ46*0.23,IF($B$5-AZ$6&gt;365*10/12,AZ46*0.3,IF($B$5-AZ$6&gt;365*9/12,AZ46*0.37,IF($B$5-AZ$6&gt;365*8/12,AZ46*0.44,0)))))</f>
        <v>0</v>
      </c>
      <c r="DO46" s="20">
        <f>+IF($B$5-BA$6&lt;365/12,BA46,IF($B$5-BA$6&lt;365*2/12,BA46*0.93,IF($B$5-BA$6&lt;365*3/12,BA46*0.86,IF($B$5-BA$6&lt;365*4/12,BA46*0.79,IF($B$5-BA$6&lt;365*5/12,BA46*0.72,IF($B$5-BA$6&lt;365*6/12,BA46*0.65,IF($B$5-BA$6&lt;365*7/12,BA46*0.58,IF($B$5-BA$6&lt;365*8/12,BA46*0.51,0))))))))+IF($B$5-BA$6&gt;365,0,IF($B$5-BA$6&gt;365*11/12,BA46*0.23,IF($B$5-BA$6&gt;365*10/12,BA46*0.3,IF($B$5-BA$6&gt;365*9/12,BA46*0.37,IF($B$5-BA$6&gt;365*8/12,BA46*0.44,0)))))</f>
        <v>0</v>
      </c>
      <c r="DP46" s="20">
        <f>+IF($B$5-BB$6&lt;365/12,BB46,IF($B$5-BB$6&lt;365*2/12,BB46*0.93,IF($B$5-BB$6&lt;365*3/12,BB46*0.86,IF($B$5-BB$6&lt;365*4/12,BB46*0.79,IF($B$5-BB$6&lt;365*5/12,BB46*0.72,IF($B$5-BB$6&lt;365*6/12,BB46*0.65,IF($B$5-BB$6&lt;365*7/12,BB46*0.58,IF($B$5-BB$6&lt;365*8/12,BB46*0.51,0))))))))+IF($B$5-BB$6&gt;365,0,IF($B$5-BB$6&gt;365*11/12,BB46*0.23,IF($B$5-BB$6&gt;365*10/12,BB46*0.3,IF($B$5-BB$6&gt;365*9/12,BB46*0.37,IF($B$5-BB$6&gt;365*8/12,BB46*0.44,0)))))</f>
        <v>0</v>
      </c>
      <c r="DQ46" s="20">
        <f>+IF($B$5-BC$6&lt;365/12,BC46,IF($B$5-BC$6&lt;365*2/12,BC46*0.93,IF($B$5-BC$6&lt;365*3/12,BC46*0.86,IF($B$5-BC$6&lt;365*4/12,BC46*0.79,IF($B$5-BC$6&lt;365*5/12,BC46*0.72,IF($B$5-BC$6&lt;365*6/12,BC46*0.65,IF($B$5-BC$6&lt;365*7/12,BC46*0.58,IF($B$5-BC$6&lt;365*8/12,BC46*0.51,0))))))))+IF($B$5-BC$6&gt;365,0,IF($B$5-BC$6&gt;365*11/12,BC46*0.23,IF($B$5-BC$6&gt;365*10/12,BC46*0.3,IF($B$5-BC$6&gt;365*9/12,BC46*0.37,IF($B$5-BC$6&gt;365*8/12,BC46*0.44,0)))))</f>
        <v>0</v>
      </c>
      <c r="DR46" s="20">
        <f>+IF($B$5-BD$6&lt;365/12,BD46,IF($B$5-BD$6&lt;365*2/12,BD46*0.93,IF($B$5-BD$6&lt;365*3/12,BD46*0.86,IF($B$5-BD$6&lt;365*4/12,BD46*0.79,IF($B$5-BD$6&lt;365*5/12,BD46*0.72,IF($B$5-BD$6&lt;365*6/12,BD46*0.65,IF($B$5-BD$6&lt;365*7/12,BD46*0.58,IF($B$5-BD$6&lt;365*8/12,BD46*0.51,0))))))))+IF($B$5-BD$6&gt;365,0,IF($B$5-BD$6&gt;365*11/12,BD46*0.23,IF($B$5-BD$6&gt;365*10/12,BD46*0.3,IF($B$5-BD$6&gt;365*9/12,BD46*0.37,IF($B$5-BD$6&gt;365*8/12,BD46*0.44,0)))))</f>
        <v>0</v>
      </c>
      <c r="DS46" s="20">
        <f>+IF($B$5-BE$6&lt;365/12,BE46,IF($B$5-BE$6&lt;365*2/12,BE46*0.93,IF($B$5-BE$6&lt;365*3/12,BE46*0.86,IF($B$5-BE$6&lt;365*4/12,BE46*0.79,IF($B$5-BE$6&lt;365*5/12,BE46*0.72,IF($B$5-BE$6&lt;365*6/12,BE46*0.65,IF($B$5-BE$6&lt;365*7/12,BE46*0.58,IF($B$5-BE$6&lt;365*8/12,BE46*0.51,0))))))))+IF($B$5-BE$6&gt;365,0,IF($B$5-BE$6&gt;365*11/12,BE46*0.23,IF($B$5-BE$6&gt;365*10/12,BE46*0.3,IF($B$5-BE$6&gt;365*9/12,BE46*0.37,IF($B$5-BE$6&gt;365*8/12,BE46*0.44,0)))))</f>
        <v>0</v>
      </c>
      <c r="DT46" s="20">
        <f>+IF($B$5-BF$6&lt;365/12,BF46,IF($B$5-BF$6&lt;365*2/12,BF46*0.93,IF($B$5-BF$6&lt;365*3/12,BF46*0.86,IF($B$5-BF$6&lt;365*4/12,BF46*0.79,IF($B$5-BF$6&lt;365*5/12,BF46*0.72,IF($B$5-BF$6&lt;365*6/12,BF46*0.65,IF($B$5-BF$6&lt;365*7/12,BF46*0.58,IF($B$5-BF$6&lt;365*8/12,BF46*0.51,0))))))))+IF($B$5-BF$6&gt;365,0,IF($B$5-BF$6&gt;365*11/12,BF46*0.23,IF($B$5-BF$6&gt;365*10/12,BF46*0.3,IF($B$5-BF$6&gt;365*9/12,BF46*0.37,IF($B$5-BF$6&gt;365*8/12,BF46*0.44,0)))))</f>
        <v>0</v>
      </c>
      <c r="DU46" s="20">
        <f>+IF($B$5-BG$6&lt;365/12,BG46,IF($B$5-BG$6&lt;365*2/12,BG46*0.93,IF($B$5-BG$6&lt;365*3/12,BG46*0.86,IF($B$5-BG$6&lt;365*4/12,BG46*0.79,IF($B$5-BG$6&lt;365*5/12,BG46*0.72,IF($B$5-BG$6&lt;365*6/12,BG46*0.65,IF($B$5-BG$6&lt;365*7/12,BG46*0.58,IF($B$5-BG$6&lt;365*8/12,BG46*0.51,0))))))))+IF($B$5-BG$6&gt;365,0,IF($B$5-BG$6&gt;365*11/12,BG46*0.23,IF($B$5-BG$6&gt;365*10/12,BG46*0.3,IF($B$5-BG$6&gt;365*9/12,BG46*0.37,IF($B$5-BG$6&gt;365*8/12,BG46*0.44,0)))))</f>
        <v>0</v>
      </c>
      <c r="DV46" s="20">
        <f>+IF($B$5-BH$6&lt;365/12,BH46,IF($B$5-BH$6&lt;365*2/12,BH46*0.93,IF($B$5-BH$6&lt;365*3/12,BH46*0.86,IF($B$5-BH$6&lt;365*4/12,BH46*0.79,IF($B$5-BH$6&lt;365*5/12,BH46*0.72,IF($B$5-BH$6&lt;365*6/12,BH46*0.65,IF($B$5-BH$6&lt;365*7/12,BH46*0.58,IF($B$5-BH$6&lt;365*8/12,BH46*0.51,0))))))))+IF($B$5-BH$6&gt;365,0,IF($B$5-BH$6&gt;365*11/12,BH46*0.23,IF($B$5-BH$6&gt;365*10/12,BH46*0.3,IF($B$5-BH$6&gt;365*9/12,BH46*0.37,IF($B$5-BH$6&gt;365*8/12,BH46*0.44,0)))))</f>
        <v>0</v>
      </c>
      <c r="DW46" s="20">
        <f>+IF($B$5-BI$6&lt;365/12,BI46,IF($B$5-BI$6&lt;365*2/12,BI46*0.93,IF($B$5-BI$6&lt;365*3/12,BI46*0.86,IF($B$5-BI$6&lt;365*4/12,BI46*0.79,IF($B$5-BI$6&lt;365*5/12,BI46*0.72,IF($B$5-BI$6&lt;365*6/12,BI46*0.65,IF($B$5-BI$6&lt;365*7/12,BI46*0.58,IF($B$5-BI$6&lt;365*8/12,BI46*0.51,0))))))))+IF($B$5-BI$6&gt;365,0,IF($B$5-BI$6&gt;365*11/12,BI46*0.23,IF($B$5-BI$6&gt;365*10/12,BI46*0.3,IF($B$5-BI$6&gt;365*9/12,BI46*0.37,IF($B$5-BI$6&gt;365*8/12,BI46*0.44,0)))))</f>
        <v>0</v>
      </c>
      <c r="DX46" s="20">
        <f>+IF($B$5-BJ$6&lt;365/12,BJ46,IF($B$5-BJ$6&lt;365*2/12,BJ46*0.93,IF($B$5-BJ$6&lt;365*3/12,BJ46*0.86,IF($B$5-BJ$6&lt;365*4/12,BJ46*0.79,IF($B$5-BJ$6&lt;365*5/12,BJ46*0.72,IF($B$5-BJ$6&lt;365*6/12,BJ46*0.65,IF($B$5-BJ$6&lt;365*7/12,BJ46*0.58,IF($B$5-BJ$6&lt;365*8/12,BJ46*0.51,0))))))))+IF($B$5-BJ$6&gt;365,0,IF($B$5-BJ$6&gt;365*11/12,BJ46*0.23,IF($B$5-BJ$6&gt;365*10/12,BJ46*0.3,IF($B$5-BJ$6&gt;365*9/12,BJ46*0.37,IF($B$5-BJ$6&gt;365*8/12,BJ46*0.44,0)))))</f>
        <v>0</v>
      </c>
      <c r="DY46" s="20">
        <f>+IF($B$5-BK$6&lt;365/12,BK46,IF($B$5-BK$6&lt;365*2/12,BK46*0.93,IF($B$5-BK$6&lt;365*3/12,BK46*0.86,IF($B$5-BK$6&lt;365*4/12,BK46*0.79,IF($B$5-BK$6&lt;365*5/12,BK46*0.72,IF($B$5-BK$6&lt;365*6/12,BK46*0.65,IF($B$5-BK$6&lt;365*7/12,BK46*0.58,IF($B$5-BK$6&lt;365*8/12,BK46*0.51,0))))))))+IF($B$5-BK$6&gt;365,0,IF($B$5-BK$6&gt;365*11/12,BK46*0.23,IF($B$5-BK$6&gt;365*10/12,BK46*0.3,IF($B$5-BK$6&gt;365*9/12,BK46*0.37,IF($B$5-BK$6&gt;365*8/12,BK46*0.44,0)))))</f>
        <v>0</v>
      </c>
      <c r="DZ46" s="20">
        <f>+IF($B$5-BL$6&lt;365/12,BL46,IF($B$5-BL$6&lt;365*2/12,BL46*0.93,IF($B$5-BL$6&lt;365*3/12,BL46*0.86,IF($B$5-BL$6&lt;365*4/12,BL46*0.79,IF($B$5-BL$6&lt;365*5/12,BL46*0.72,IF($B$5-BL$6&lt;365*6/12,BL46*0.65,IF($B$5-BL$6&lt;365*7/12,BL46*0.58,IF($B$5-BL$6&lt;365*8/12,BL46*0.51,0))))))))+IF($B$5-BL$6&gt;365,0,IF($B$5-BL$6&gt;365*11/12,BL46*0.23,IF($B$5-BL$6&gt;365*10/12,BL46*0.3,IF($B$5-BL$6&gt;365*9/12,BL46*0.37,IF($B$5-BL$6&gt;365*8/12,BL46*0.44,0)))))</f>
        <v>0</v>
      </c>
      <c r="EA46" s="20">
        <f>+IF($B$5-BM$6&lt;365/12,BM46,IF($B$5-BM$6&lt;365*2/12,BM46*0.93,IF($B$5-BM$6&lt;365*3/12,BM46*0.86,IF($B$5-BM$6&lt;365*4/12,BM46*0.79,IF($B$5-BM$6&lt;365*5/12,BM46*0.72,IF($B$5-BM$6&lt;365*6/12,BM46*0.65,IF($B$5-BM$6&lt;365*7/12,BM46*0.58,IF($B$5-BM$6&lt;365*8/12,BM46*0.51,0))))))))+IF($B$5-BM$6&gt;365,0,IF($B$5-BM$6&gt;365*11/12,BM46*0.23,IF($B$5-BM$6&gt;365*10/12,BM46*0.3,IF($B$5-BM$6&gt;365*9/12,BM46*0.37,IF($B$5-BM$6&gt;365*8/12,BM46*0.44,0)))))</f>
        <v>0</v>
      </c>
      <c r="EB46" s="20">
        <f>+IF($B$5-BN$6&lt;365/12,BN46,IF($B$5-BN$6&lt;365*2/12,BN46*0.93,IF($B$5-BN$6&lt;365*3/12,BN46*0.86,IF($B$5-BN$6&lt;365*4/12,BN46*0.79,IF($B$5-BN$6&lt;365*5/12,BN46*0.72,IF($B$5-BN$6&lt;365*6/12,BN46*0.65,IF($B$5-BN$6&lt;365*7/12,BN46*0.58,IF($B$5-BN$6&lt;365*8/12,BN46*0.51,0))))))))+IF($B$5-BN$6&gt;365,0,IF($B$5-BN$6&gt;365*11/12,BN46*0.23,IF($B$5-BN$6&gt;365*10/12,BN46*0.3,IF($B$5-BN$6&gt;365*9/12,BN46*0.37,IF($B$5-BN$6&gt;365*8/12,BN46*0.44,0)))))</f>
        <v>0</v>
      </c>
      <c r="EC46" s="20">
        <f>+IF($B$5-BO$6&lt;365/12,BO46,IF($B$5-BO$6&lt;365*2/12,BO46*0.93,IF($B$5-BO$6&lt;365*3/12,BO46*0.86,IF($B$5-BO$6&lt;365*4/12,BO46*0.79,IF($B$5-BO$6&lt;365*5/12,BO46*0.72,IF($B$5-BO$6&lt;365*6/12,BO46*0.65,IF($B$5-BO$6&lt;365*7/12,BO46*0.58,IF($B$5-BO$6&lt;365*8/12,BO46*0.51,0))))))))+IF($B$5-BO$6&gt;365,0,IF($B$5-BO$6&gt;365*11/12,BO46*0.23,IF($B$5-BO$6&gt;365*10/12,BO46*0.3,IF($B$5-BO$6&gt;365*9/12,BO46*0.37,IF($B$5-BO$6&gt;365*8/12,BO46*0.44,0)))))</f>
        <v>0</v>
      </c>
      <c r="ED46" s="20">
        <f>+IF($B$5-BP$6&lt;365/12,BP46,IF($B$5-BP$6&lt;365*2/12,BP46*0.93,IF($B$5-BP$6&lt;365*3/12,BP46*0.86,IF($B$5-BP$6&lt;365*4/12,BP46*0.79,IF($B$5-BP$6&lt;365*5/12,BP46*0.72,IF($B$5-BP$6&lt;365*6/12,BP46*0.65,IF($B$5-BP$6&lt;365*7/12,BP46*0.58,IF($B$5-BP$6&lt;365*8/12,BP46*0.51,0))))))))+IF($B$5-BP$6&gt;365,0,IF($B$5-BP$6&gt;365*11/12,BP46*0.23,IF($B$5-BP$6&gt;365*10/12,BP46*0.3,IF($B$5-BP$6&gt;365*9/12,BP46*0.37,IF($B$5-BP$6&gt;365*8/12,BP46*0.44,0)))))</f>
        <v>0</v>
      </c>
      <c r="EE46" s="20"/>
      <c r="EF46" s="22">
        <f>SUM(BS46:EE46)</f>
        <v>5.5679999999999996</v>
      </c>
      <c r="EG46" s="19">
        <f t="shared" si="12"/>
        <v>1</v>
      </c>
      <c r="EH46" s="17" t="str">
        <f t="shared" si="13"/>
        <v>Michelle Guerra</v>
      </c>
      <c r="EI46" s="33">
        <v>40</v>
      </c>
      <c r="EJ46" s="32">
        <f t="shared" si="11"/>
        <v>5.5679999999999996</v>
      </c>
    </row>
    <row r="47" spans="2:141" ht="15" x14ac:dyDescent="0.2">
      <c r="B47" s="29">
        <f t="shared" si="10"/>
        <v>41</v>
      </c>
      <c r="C47" s="17" t="s">
        <v>120</v>
      </c>
      <c r="D47" s="17" t="s">
        <v>85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v>14.4</v>
      </c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26">
        <f>COUNT(D47:BQ47)</f>
        <v>1</v>
      </c>
      <c r="BS47" s="20">
        <f>+IF($B$5-E$6&lt;365/12,E47,IF($B$5-E$6&lt;365*2/12,E47*0.93,IF($B$5-E$6&lt;365*3/12,E47*0.86,IF($B$5-E$6&lt;365*4/12,E47*0.79,IF($B$5-E$6&lt;365*5/12,E47*0.72,IF($B$5-E$6&lt;365*6/12,E47*0.65,IF($B$5-E$6&lt;365*7/12,E47*0.58,IF($B$5-E$6&lt;365*8/12,E47*0.51,0))))))))+IF($B$5-E$6&gt;365,0,IF($B$5-E$6&gt;365*11/12,E47*0.23,IF($B$5-E$6&gt;365*10/12,E47*0.3,IF($B$5-E$6&gt;365*9/12,E47*0.37,IF($B$5-E$6&gt;365*8/12,E47*0.44,0)))))</f>
        <v>0</v>
      </c>
      <c r="BT47" s="20">
        <f>+IF($B$5-F$6&lt;365/12,F47,IF($B$5-F$6&lt;365*2/12,F47*0.93,IF($B$5-F$6&lt;365*3/12,F47*0.86,IF($B$5-F$6&lt;365*4/12,F47*0.79,IF($B$5-F$6&lt;365*5/12,F47*0.72,IF($B$5-F$6&lt;365*6/12,F47*0.65,IF($B$5-F$6&lt;365*7/12,F47*0.58,IF($B$5-F$6&lt;365*8/12,F47*0.51,0))))))))+IF($B$5-F$6&gt;365,0,IF($B$5-F$6&gt;365*11/12,F47*0.23,IF($B$5-F$6&gt;365*10/12,F47*0.3,IF($B$5-F$6&gt;365*9/12,F47*0.37,IF($B$5-F$6&gt;365*8/12,F47*0.44,0)))))</f>
        <v>0</v>
      </c>
      <c r="BU47" s="20">
        <f>+IF($B$5-G$6&lt;365/12,G47,IF($B$5-G$6&lt;365*2/12,G47*0.93,IF($B$5-G$6&lt;365*3/12,G47*0.86,IF($B$5-G$6&lt;365*4/12,G47*0.79,IF($B$5-G$6&lt;365*5/12,G47*0.72,IF($B$5-G$6&lt;365*6/12,G47*0.65,IF($B$5-G$6&lt;365*7/12,G47*0.58,IF($B$5-G$6&lt;365*8/12,G47*0.51,0))))))))+IF($B$5-G$6&gt;365,0,IF($B$5-G$6&gt;365*11/12,G47*0.23,IF($B$5-G$6&gt;365*10/12,G47*0.3,IF($B$5-G$6&gt;365*9/12,G47*0.37,IF($B$5-G$6&gt;365*8/12,G47*0.44,0)))))</f>
        <v>0</v>
      </c>
      <c r="BV47" s="20">
        <f>+IF($B$5-H$6&lt;365/12,H47,IF($B$5-H$6&lt;365*2/12,H47*0.93,IF($B$5-H$6&lt;365*3/12,H47*0.86,IF($B$5-H$6&lt;365*4/12,H47*0.79,IF($B$5-H$6&lt;365*5/12,H47*0.72,IF($B$5-H$6&lt;365*6/12,H47*0.65,IF($B$5-H$6&lt;365*7/12,H47*0.58,IF($B$5-H$6&lt;365*8/12,H47*0.51,0))))))))+IF($B$5-H$6&gt;365,0,IF($B$5-H$6&gt;365*11/12,H47*0.23,IF($B$5-H$6&gt;365*10/12,H47*0.3,IF($B$5-H$6&gt;365*9/12,H47*0.37,IF($B$5-H$6&gt;365*8/12,H47*0.44,0)))))</f>
        <v>0</v>
      </c>
      <c r="BW47" s="20">
        <f>+IF($B$5-I$6&lt;365/12,I47,IF($B$5-I$6&lt;365*2/12,I47*0.93,IF($B$5-I$6&lt;365*3/12,I47*0.86,IF($B$5-I$6&lt;365*4/12,I47*0.79,IF($B$5-I$6&lt;365*5/12,I47*0.72,IF($B$5-I$6&lt;365*6/12,I47*0.65,IF($B$5-I$6&lt;365*7/12,I47*0.58,IF($B$5-I$6&lt;365*8/12,I47*0.51,0))))))))+IF($B$5-I$6&gt;365,0,IF($B$5-I$6&gt;365*11/12,I47*0.23,IF($B$5-I$6&gt;365*10/12,I47*0.3,IF($B$5-I$6&gt;365*9/12,I47*0.37,IF($B$5-I$6&gt;365*8/12,I47*0.44,0)))))</f>
        <v>0</v>
      </c>
      <c r="BX47" s="20">
        <f>+IF($B$5-J$6&lt;365/12,J47,IF($B$5-J$6&lt;365*2/12,J47*0.93,IF($B$5-J$6&lt;365*3/12,J47*0.86,IF($B$5-J$6&lt;365*4/12,J47*0.79,IF($B$5-J$6&lt;365*5/12,J47*0.72,IF($B$5-J$6&lt;365*6/12,J47*0.65,IF($B$5-J$6&lt;365*7/12,J47*0.58,IF($B$5-J$6&lt;365*8/12,J47*0.51,0))))))))+IF($B$5-J$6&gt;365,0,IF($B$5-J$6&gt;365*11/12,J47*0.23,IF($B$5-J$6&gt;365*10/12,J47*0.3,IF($B$5-J$6&gt;365*9/12,J47*0.37,IF($B$5-J$6&gt;365*8/12,J47*0.44,0)))))</f>
        <v>0</v>
      </c>
      <c r="BY47" s="20">
        <f>+IF($B$5-K$6&lt;365/12,K47,IF($B$5-K$6&lt;365*2/12,K47*0.93,IF($B$5-K$6&lt;365*3/12,K47*0.86,IF($B$5-K$6&lt;365*4/12,K47*0.79,IF($B$5-K$6&lt;365*5/12,K47*0.72,IF($B$5-K$6&lt;365*6/12,K47*0.65,IF($B$5-K$6&lt;365*7/12,K47*0.58,IF($B$5-K$6&lt;365*8/12,K47*0.51,0))))))))+IF($B$5-K$6&gt;365,0,IF($B$5-K$6&gt;365*11/12,K47*0.23,IF($B$5-K$6&gt;365*10/12,K47*0.3,IF($B$5-K$6&gt;365*9/12,K47*0.37,IF($B$5-K$6&gt;365*8/12,K47*0.44,0)))))</f>
        <v>0</v>
      </c>
      <c r="BZ47" s="20">
        <f>+IF($B$5-L$6&lt;365/12,L47,IF($B$5-L$6&lt;365*2/12,L47*0.93,IF($B$5-L$6&lt;365*3/12,L47*0.86,IF($B$5-L$6&lt;365*4/12,L47*0.79,IF($B$5-L$6&lt;365*5/12,L47*0.72,IF($B$5-L$6&lt;365*6/12,L47*0.65,IF($B$5-L$6&lt;365*7/12,L47*0.58,IF($B$5-L$6&lt;365*8/12,L47*0.51,0))))))))+IF($B$5-L$6&gt;365,0,IF($B$5-L$6&gt;365*11/12,L47*0.23,IF($B$5-L$6&gt;365*10/12,L47*0.3,IF($B$5-L$6&gt;365*9/12,L47*0.37,IF($B$5-L$6&gt;365*8/12,L47*0.44,0)))))</f>
        <v>0</v>
      </c>
      <c r="CA47" s="20">
        <f>+IF($B$5-M$6&lt;365/12,M47,IF($B$5-M$6&lt;365*2/12,M47*0.93,IF($B$5-M$6&lt;365*3/12,M47*0.86,IF($B$5-M$6&lt;365*4/12,M47*0.79,IF($B$5-M$6&lt;365*5/12,M47*0.72,IF($B$5-M$6&lt;365*6/12,M47*0.65,IF($B$5-M$6&lt;365*7/12,M47*0.58,IF($B$5-M$6&lt;365*8/12,M47*0.51,0))))))))+IF($B$5-M$6&gt;365,0,IF($B$5-M$6&gt;365*11/12,M47*0.23,IF($B$5-M$6&gt;365*10/12,M47*0.3,IF($B$5-M$6&gt;365*9/12,M47*0.37,IF($B$5-M$6&gt;365*8/12,M47*0.44,0)))))</f>
        <v>0</v>
      </c>
      <c r="CB47" s="20">
        <f>+IF($B$5-N$6&lt;365/12,N47,IF($B$5-N$6&lt;365*2/12,N47*0.93,IF($B$5-N$6&lt;365*3/12,N47*0.86,IF($B$5-N$6&lt;365*4/12,N47*0.79,IF($B$5-N$6&lt;365*5/12,N47*0.72,IF($B$5-N$6&lt;365*6/12,N47*0.65,IF($B$5-N$6&lt;365*7/12,N47*0.58,IF($B$5-N$6&lt;365*8/12,N47*0.51,0))))))))+IF($B$5-N$6&gt;365,0,IF($B$5-N$6&gt;365*11/12,N47*0.23,IF($B$5-N$6&gt;365*10/12,N47*0.3,IF($B$5-N$6&gt;365*9/12,N47*0.37,IF($B$5-N$6&gt;365*8/12,N47*0.44,0)))))</f>
        <v>0</v>
      </c>
      <c r="CC47" s="20">
        <f>+IF($B$5-O$6&lt;365/12,O47,IF($B$5-O$6&lt;365*2/12,O47*0.93,IF($B$5-O$6&lt;365*3/12,O47*0.86,IF($B$5-O$6&lt;365*4/12,O47*0.79,IF($B$5-O$6&lt;365*5/12,O47*0.72,IF($B$5-O$6&lt;365*6/12,O47*0.65,IF($B$5-O$6&lt;365*7/12,O47*0.58,IF($B$5-O$6&lt;365*8/12,O47*0.51,0))))))))+IF($B$5-O$6&gt;365,0,IF($B$5-O$6&gt;365*11/12,O47*0.23,IF($B$5-O$6&gt;365*10/12,O47*0.3,IF($B$5-O$6&gt;365*9/12,O47*0.37,IF($B$5-O$6&gt;365*8/12,O47*0.44,0)))))</f>
        <v>0</v>
      </c>
      <c r="CD47" s="20">
        <f>+IF($B$5-P$6&lt;365/12,P47,IF($B$5-P$6&lt;365*2/12,P47*0.93,IF($B$5-P$6&lt;365*3/12,P47*0.86,IF($B$5-P$6&lt;365*4/12,P47*0.79,IF($B$5-P$6&lt;365*5/12,P47*0.72,IF($B$5-P$6&lt;365*6/12,P47*0.65,IF($B$5-P$6&lt;365*7/12,P47*0.58,IF($B$5-P$6&lt;365*8/12,P47*0.51,0))))))))+IF($B$5-P$6&gt;365,0,IF($B$5-P$6&gt;365*11/12,P47*0.23,IF($B$5-P$6&gt;365*10/12,P47*0.3,IF($B$5-P$6&gt;365*9/12,P47*0.37,IF($B$5-P$6&gt;365*8/12,P47*0.44,0)))))</f>
        <v>5.3280000000000003</v>
      </c>
      <c r="CE47" s="20">
        <f>+IF($B$5-Q$6&lt;365/12,Q47,IF($B$5-Q$6&lt;365*2/12,Q47*0.93,IF($B$5-Q$6&lt;365*3/12,Q47*0.86,IF($B$5-Q$6&lt;365*4/12,Q47*0.79,IF($B$5-Q$6&lt;365*5/12,Q47*0.72,IF($B$5-Q$6&lt;365*6/12,Q47*0.65,IF($B$5-Q$6&lt;365*7/12,Q47*0.58,IF($B$5-Q$6&lt;365*8/12,Q47*0.51,0))))))))+IF($B$5-Q$6&gt;365,0,IF($B$5-Q$6&gt;365*11/12,Q47*0.23,IF($B$5-Q$6&gt;365*10/12,Q47*0.3,IF($B$5-Q$6&gt;365*9/12,Q47*0.37,IF($B$5-Q$6&gt;365*8/12,Q47*0.44,0)))))</f>
        <v>0</v>
      </c>
      <c r="CF47" s="20">
        <f>+IF($B$5-R$6&lt;365/12,R47,IF($B$5-R$6&lt;365*2/12,R47*0.93,IF($B$5-R$6&lt;365*3/12,R47*0.86,IF($B$5-R$6&lt;365*4/12,R47*0.79,IF($B$5-R$6&lt;365*5/12,R47*0.72,IF($B$5-R$6&lt;365*6/12,R47*0.65,IF($B$5-R$6&lt;365*7/12,R47*0.58,IF($B$5-R$6&lt;365*8/12,R47*0.51,0))))))))+IF($B$5-R$6&gt;365,0,IF($B$5-R$6&gt;365*11/12,R47*0.23,IF($B$5-R$6&gt;365*10/12,R47*0.3,IF($B$5-R$6&gt;365*9/12,R47*0.37,IF($B$5-R$6&gt;365*8/12,R47*0.44,0)))))</f>
        <v>0</v>
      </c>
      <c r="CG47" s="20">
        <f>+IF($B$5-S$6&lt;365/12,S47,IF($B$5-S$6&lt;365*2/12,S47*0.93,IF($B$5-S$6&lt;365*3/12,S47*0.86,IF($B$5-S$6&lt;365*4/12,S47*0.79,IF($B$5-S$6&lt;365*5/12,S47*0.72,IF($B$5-S$6&lt;365*6/12,S47*0.65,IF($B$5-S$6&lt;365*7/12,S47*0.58,IF($B$5-S$6&lt;365*8/12,S47*0.51,0))))))))+IF($B$5-S$6&gt;365,0,IF($B$5-S$6&gt;365*11/12,S47*0.23,IF($B$5-S$6&gt;365*10/12,S47*0.3,IF($B$5-S$6&gt;365*9/12,S47*0.37,IF($B$5-S$6&gt;365*8/12,S47*0.44,0)))))</f>
        <v>0</v>
      </c>
      <c r="CH47" s="20">
        <f>+IF($B$5-T$6&lt;365/12,T47,IF($B$5-T$6&lt;365*2/12,T47*0.93,IF($B$5-T$6&lt;365*3/12,T47*0.86,IF($B$5-T$6&lt;365*4/12,T47*0.79,IF($B$5-T$6&lt;365*5/12,T47*0.72,IF($B$5-T$6&lt;365*6/12,T47*0.65,IF($B$5-T$6&lt;365*7/12,T47*0.58,IF($B$5-T$6&lt;365*8/12,T47*0.51,0))))))))+IF($B$5-T$6&gt;365,0,IF($B$5-T$6&gt;365*11/12,T47*0.23,IF($B$5-T$6&gt;365*10/12,T47*0.3,IF($B$5-T$6&gt;365*9/12,T47*0.37,IF($B$5-T$6&gt;365*8/12,T47*0.44,0)))))</f>
        <v>0</v>
      </c>
      <c r="CI47" s="20">
        <f>+IF($B$5-U$6&lt;365/12,U47,IF($B$5-U$6&lt;365*2/12,U47*0.93,IF($B$5-U$6&lt;365*3/12,U47*0.86,IF($B$5-U$6&lt;365*4/12,U47*0.79,IF($B$5-U$6&lt;365*5/12,U47*0.72,IF($B$5-U$6&lt;365*6/12,U47*0.65,IF($B$5-U$6&lt;365*7/12,U47*0.58,IF($B$5-U$6&lt;365*8/12,U47*0.51,0))))))))+IF($B$5-U$6&gt;365,0,IF($B$5-U$6&gt;365*11/12,U47*0.23,IF($B$5-U$6&gt;365*10/12,U47*0.3,IF($B$5-U$6&gt;365*9/12,U47*0.37,IF($B$5-U$6&gt;365*8/12,U47*0.44,0)))))</f>
        <v>0</v>
      </c>
      <c r="CJ47" s="20">
        <f>+IF($B$5-V$6&lt;365/12,V47,IF($B$5-V$6&lt;365*2/12,V47*0.93,IF($B$5-V$6&lt;365*3/12,V47*0.86,IF($B$5-V$6&lt;365*4/12,V47*0.79,IF($B$5-V$6&lt;365*5/12,V47*0.72,IF($B$5-V$6&lt;365*6/12,V47*0.65,IF($B$5-V$6&lt;365*7/12,V47*0.58,IF($B$5-V$6&lt;365*8/12,V47*0.51,0))))))))+IF($B$5-V$6&gt;365,0,IF($B$5-V$6&gt;365*11/12,V47*0.23,IF($B$5-V$6&gt;365*10/12,V47*0.3,IF($B$5-V$6&gt;365*9/12,V47*0.37,IF($B$5-V$6&gt;365*8/12,V47*0.44,0)))))</f>
        <v>0</v>
      </c>
      <c r="CK47" s="20">
        <f>+IF($B$5-W$6&lt;365/12,W47,IF($B$5-W$6&lt;365*2/12,W47*0.93,IF($B$5-W$6&lt;365*3/12,W47*0.86,IF($B$5-W$6&lt;365*4/12,W47*0.79,IF($B$5-W$6&lt;365*5/12,W47*0.72,IF($B$5-W$6&lt;365*6/12,W47*0.65,IF($B$5-W$6&lt;365*7/12,W47*0.58,IF($B$5-W$6&lt;365*8/12,W47*0.51,0))))))))+IF($B$5-W$6&gt;365,0,IF($B$5-W$6&gt;365*11/12,W47*0.23,IF($B$5-W$6&gt;365*10/12,W47*0.3,IF($B$5-W$6&gt;365*9/12,W47*0.37,IF($B$5-W$6&gt;365*8/12,W47*0.44,0)))))</f>
        <v>0</v>
      </c>
      <c r="CL47" s="20">
        <f>+IF($B$5-X$6&lt;365/12,X47,IF($B$5-X$6&lt;365*2/12,X47*0.93,IF($B$5-X$6&lt;365*3/12,X47*0.86,IF($B$5-X$6&lt;365*4/12,X47*0.79,IF($B$5-X$6&lt;365*5/12,X47*0.72,IF($B$5-X$6&lt;365*6/12,X47*0.65,IF($B$5-X$6&lt;365*7/12,X47*0.58,IF($B$5-X$6&lt;365*8/12,X47*0.51,0))))))))+IF($B$5-X$6&gt;365,0,IF($B$5-X$6&gt;365*11/12,X47*0.23,IF($B$5-X$6&gt;365*10/12,X47*0.3,IF($B$5-X$6&gt;365*9/12,X47*0.37,IF($B$5-X$6&gt;365*8/12,X47*0.44,0)))))</f>
        <v>0</v>
      </c>
      <c r="CM47" s="20">
        <f>+IF($B$5-Y$6&lt;365/12,Y47,IF($B$5-Y$6&lt;365*2/12,Y47*0.93,IF($B$5-Y$6&lt;365*3/12,Y47*0.86,IF($B$5-Y$6&lt;365*4/12,Y47*0.79,IF($B$5-Y$6&lt;365*5/12,Y47*0.72,IF($B$5-Y$6&lt;365*6/12,Y47*0.65,IF($B$5-Y$6&lt;365*7/12,Y47*0.58,IF($B$5-Y$6&lt;365*8/12,Y47*0.51,0))))))))+IF($B$5-Y$6&gt;365,0,IF($B$5-Y$6&gt;365*11/12,Y47*0.23,IF($B$5-Y$6&gt;365*10/12,Y47*0.3,IF($B$5-Y$6&gt;365*9/12,Y47*0.37,IF($B$5-Y$6&gt;365*8/12,Y47*0.44,0)))))</f>
        <v>0</v>
      </c>
      <c r="CN47" s="20">
        <f>+IF($B$5-Z$6&lt;365/12,Z47,IF($B$5-Z$6&lt;365*2/12,Z47*0.93,IF($B$5-Z$6&lt;365*3/12,Z47*0.86,IF($B$5-Z$6&lt;365*4/12,Z47*0.79,IF($B$5-Z$6&lt;365*5/12,Z47*0.72,IF($B$5-Z$6&lt;365*6/12,Z47*0.65,IF($B$5-Z$6&lt;365*7/12,Z47*0.58,IF($B$5-Z$6&lt;365*8/12,Z47*0.51,0))))))))+IF($B$5-Z$6&gt;365,0,IF($B$5-Z$6&gt;365*11/12,Z47*0.23,IF($B$5-Z$6&gt;365*10/12,Z47*0.3,IF($B$5-Z$6&gt;365*9/12,Z47*0.37,IF($B$5-Z$6&gt;365*8/12,Z47*0.44,0)))))</f>
        <v>0</v>
      </c>
      <c r="CO47" s="20">
        <f>+IF($B$5-AA$6&lt;365/12,AA47,IF($B$5-AA$6&lt;365*2/12,AA47*0.93,IF($B$5-AA$6&lt;365*3/12,AA47*0.86,IF($B$5-AA$6&lt;365*4/12,AA47*0.79,IF($B$5-AA$6&lt;365*5/12,AA47*0.72,IF($B$5-AA$6&lt;365*6/12,AA47*0.65,IF($B$5-AA$6&lt;365*7/12,AA47*0.58,IF($B$5-AA$6&lt;365*8/12,AA47*0.51,0))))))))+IF($B$5-AA$6&gt;365,0,IF($B$5-AA$6&gt;365*11/12,AA47*0.23,IF($B$5-AA$6&gt;365*10/12,AA47*0.3,IF($B$5-AA$6&gt;365*9/12,AA47*0.37,IF($B$5-AA$6&gt;365*8/12,AA47*0.44,0)))))</f>
        <v>0</v>
      </c>
      <c r="CP47" s="20">
        <f>+IF($B$5-AB$6&lt;365/12,AB47,IF($B$5-AB$6&lt;365*2/12,AB47*0.93,IF($B$5-AB$6&lt;365*3/12,AB47*0.86,IF($B$5-AB$6&lt;365*4/12,AB47*0.79,IF($B$5-AB$6&lt;365*5/12,AB47*0.72,IF($B$5-AB$6&lt;365*6/12,AB47*0.65,IF($B$5-AB$6&lt;365*7/12,AB47*0.58,IF($B$5-AB$6&lt;365*8/12,AB47*0.51,0))))))))+IF($B$5-AB$6&gt;365,0,IF($B$5-AB$6&gt;365*11/12,AB47*0.23,IF($B$5-AB$6&gt;365*10/12,AB47*0.3,IF($B$5-AB$6&gt;365*9/12,AB47*0.37,IF($B$5-AB$6&gt;365*8/12,AB47*0.44,0)))))</f>
        <v>0</v>
      </c>
      <c r="CQ47" s="20">
        <f>+IF($B$5-AC$6&lt;365/12,AC47,IF($B$5-AC$6&lt;365*2/12,AC47*0.93,IF($B$5-AC$6&lt;365*3/12,AC47*0.86,IF($B$5-AC$6&lt;365*4/12,AC47*0.79,IF($B$5-AC$6&lt;365*5/12,AC47*0.72,IF($B$5-AC$6&lt;365*6/12,AC47*0.65,IF($B$5-AC$6&lt;365*7/12,AC47*0.58,IF($B$5-AC$6&lt;365*8/12,AC47*0.51,0))))))))+IF($B$5-AC$6&gt;365,0,IF($B$5-AC$6&gt;365*11/12,AC47*0.23,IF($B$5-AC$6&gt;365*10/12,AC47*0.3,IF($B$5-AC$6&gt;365*9/12,AC47*0.37,IF($B$5-AC$6&gt;365*8/12,AC47*0.44,0)))))</f>
        <v>0</v>
      </c>
      <c r="CR47" s="20">
        <f>+IF($B$5-AD$6&lt;365/12,AD47,IF($B$5-AD$6&lt;365*2/12,AD47*0.93,IF($B$5-AD$6&lt;365*3/12,AD47*0.86,IF($B$5-AD$6&lt;365*4/12,AD47*0.79,IF($B$5-AD$6&lt;365*5/12,AD47*0.72,IF($B$5-AD$6&lt;365*6/12,AD47*0.65,IF($B$5-AD$6&lt;365*7/12,AD47*0.58,IF($B$5-AD$6&lt;365*8/12,AD47*0.51,0))))))))+IF($B$5-AD$6&gt;365,0,IF($B$5-AD$6&gt;365*11/12,AD47*0.23,IF($B$5-AD$6&gt;365*10/12,AD47*0.3,IF($B$5-AD$6&gt;365*9/12,AD47*0.37,IF($B$5-AD$6&gt;365*8/12,AD47*0.44,0)))))</f>
        <v>0</v>
      </c>
      <c r="CS47" s="20">
        <f>+IF($B$5-AE$6&lt;365/12,AE47,IF($B$5-AE$6&lt;365*2/12,AE47*0.93,IF($B$5-AE$6&lt;365*3/12,AE47*0.86,IF($B$5-AE$6&lt;365*4/12,AE47*0.79,IF($B$5-AE$6&lt;365*5/12,AE47*0.72,IF($B$5-AE$6&lt;365*6/12,AE47*0.65,IF($B$5-AE$6&lt;365*7/12,AE47*0.58,IF($B$5-AE$6&lt;365*8/12,AE47*0.51,0))))))))+IF($B$5-AE$6&gt;365,0,IF($B$5-AE$6&gt;365*11/12,AE47*0.23,IF($B$5-AE$6&gt;365*10/12,AE47*0.3,IF($B$5-AE$6&gt;365*9/12,AE47*0.37,IF($B$5-AE$6&gt;365*8/12,AE47*0.44,0)))))</f>
        <v>0</v>
      </c>
      <c r="CT47" s="20">
        <f>+IF($B$5-AF$6&lt;365/12,AF47,IF($B$5-AF$6&lt;365*2/12,AF47*0.93,IF($B$5-AF$6&lt;365*3/12,AF47*0.86,IF($B$5-AF$6&lt;365*4/12,AF47*0.79,IF($B$5-AF$6&lt;365*5/12,AF47*0.72,IF($B$5-AF$6&lt;365*6/12,AF47*0.65,IF($B$5-AF$6&lt;365*7/12,AF47*0.58,IF($B$5-AF$6&lt;365*8/12,AF47*0.51,0))))))))+IF($B$5-AF$6&gt;365,0,IF($B$5-AF$6&gt;365*11/12,AF47*0.23,IF($B$5-AF$6&gt;365*10/12,AF47*0.3,IF($B$5-AF$6&gt;365*9/12,AF47*0.37,IF($B$5-AF$6&gt;365*8/12,AF47*0.44,0)))))</f>
        <v>0</v>
      </c>
      <c r="CU47" s="20">
        <f>+IF($B$5-AG$6&lt;365/12,AG47,IF($B$5-AG$6&lt;365*2/12,AG47*0.93,IF($B$5-AG$6&lt;365*3/12,AG47*0.86,IF($B$5-AG$6&lt;365*4/12,AG47*0.79,IF($B$5-AG$6&lt;365*5/12,AG47*0.72,IF($B$5-AG$6&lt;365*6/12,AG47*0.65,IF($B$5-AG$6&lt;365*7/12,AG47*0.58,IF($B$5-AG$6&lt;365*8/12,AG47*0.51,0))))))))+IF($B$5-AG$6&gt;365,0,IF($B$5-AG$6&gt;365*11/12,AG47*0.23,IF($B$5-AG$6&gt;365*10/12,AG47*0.3,IF($B$5-AG$6&gt;365*9/12,AG47*0.37,IF($B$5-AG$6&gt;365*8/12,AG47*0.44,0)))))</f>
        <v>0</v>
      </c>
      <c r="CV47" s="20">
        <f>+IF($B$5-AH$6&lt;365/12,AH47,IF($B$5-AH$6&lt;365*2/12,AH47*0.93,IF($B$5-AH$6&lt;365*3/12,AH47*0.86,IF($B$5-AH$6&lt;365*4/12,AH47*0.79,IF($B$5-AH$6&lt;365*5/12,AH47*0.72,IF($B$5-AH$6&lt;365*6/12,AH47*0.65,IF($B$5-AH$6&lt;365*7/12,AH47*0.58,IF($B$5-AH$6&lt;365*8/12,AH47*0.51,0))))))))+IF($B$5-AH$6&gt;365,0,IF($B$5-AH$6&gt;365*11/12,AH47*0.23,IF($B$5-AH$6&gt;365*10/12,AH47*0.3,IF($B$5-AH$6&gt;365*9/12,AH47*0.37,IF($B$5-AH$6&gt;365*8/12,AH47*0.44,0)))))</f>
        <v>0</v>
      </c>
      <c r="CW47" s="20">
        <f>+IF($B$5-AI$6&lt;365/12,AI47,IF($B$5-AI$6&lt;365*2/12,AI47*0.93,IF($B$5-AI$6&lt;365*3/12,AI47*0.86,IF($B$5-AI$6&lt;365*4/12,AI47*0.79,IF($B$5-AI$6&lt;365*5/12,AI47*0.72,IF($B$5-AI$6&lt;365*6/12,AI47*0.65,IF($B$5-AI$6&lt;365*7/12,AI47*0.58,IF($B$5-AI$6&lt;365*8/12,AI47*0.51,0))))))))+IF($B$5-AI$6&gt;365,0,IF($B$5-AI$6&gt;365*11/12,AI47*0.23,IF($B$5-AI$6&gt;365*10/12,AI47*0.3,IF($B$5-AI$6&gt;365*9/12,AI47*0.37,IF($B$5-AI$6&gt;365*8/12,AI47*0.44,0)))))</f>
        <v>0</v>
      </c>
      <c r="CX47" s="20">
        <f>+IF($B$5-AJ$6&lt;365/12,AJ47,IF($B$5-AJ$6&lt;365*2/12,AJ47*0.93,IF($B$5-AJ$6&lt;365*3/12,AJ47*0.86,IF($B$5-AJ$6&lt;365*4/12,AJ47*0.79,IF($B$5-AJ$6&lt;365*5/12,AJ47*0.72,IF($B$5-AJ$6&lt;365*6/12,AJ47*0.65,IF($B$5-AJ$6&lt;365*7/12,AJ47*0.58,IF($B$5-AJ$6&lt;365*8/12,AJ47*0.51,0))))))))+IF($B$5-AJ$6&gt;365,0,IF($B$5-AJ$6&gt;365*11/12,AJ47*0.23,IF($B$5-AJ$6&gt;365*10/12,AJ47*0.3,IF($B$5-AJ$6&gt;365*9/12,AJ47*0.37,IF($B$5-AJ$6&gt;365*8/12,AJ47*0.44,0)))))</f>
        <v>0</v>
      </c>
      <c r="CY47" s="20">
        <f>+IF($B$5-AK$6&lt;365/12,AK47,IF($B$5-AK$6&lt;365*2/12,AK47*0.93,IF($B$5-AK$6&lt;365*3/12,AK47*0.86,IF($B$5-AK$6&lt;365*4/12,AK47*0.79,IF($B$5-AK$6&lt;365*5/12,AK47*0.72,IF($B$5-AK$6&lt;365*6/12,AK47*0.65,IF($B$5-AK$6&lt;365*7/12,AK47*0.58,IF($B$5-AK$6&lt;365*8/12,AK47*0.51,0))))))))+IF($B$5-AK$6&gt;365,0,IF($B$5-AK$6&gt;365*11/12,AK47*0.23,IF($B$5-AK$6&gt;365*10/12,AK47*0.3,IF($B$5-AK$6&gt;365*9/12,AK47*0.37,IF($B$5-AK$6&gt;365*8/12,AK47*0.44,0)))))</f>
        <v>0</v>
      </c>
      <c r="CZ47" s="20">
        <f>+IF($B$5-AL$6&lt;365/12,AL47,IF($B$5-AL$6&lt;365*2/12,AL47*0.93,IF($B$5-AL$6&lt;365*3/12,AL47*0.86,IF($B$5-AL$6&lt;365*4/12,AL47*0.79,IF($B$5-AL$6&lt;365*5/12,AL47*0.72,IF($B$5-AL$6&lt;365*6/12,AL47*0.65,IF($B$5-AL$6&lt;365*7/12,AL47*0.58,IF($B$5-AL$6&lt;365*8/12,AL47*0.51,0))))))))+IF($B$5-AL$6&gt;365,0,IF($B$5-AL$6&gt;365*11/12,AL47*0.23,IF($B$5-AL$6&gt;365*10/12,AL47*0.3,IF($B$5-AL$6&gt;365*9/12,AL47*0.37,IF($B$5-AL$6&gt;365*8/12,AL47*0.44,0)))))</f>
        <v>0</v>
      </c>
      <c r="DA47" s="20">
        <f>+IF($B$5-AM$6&lt;365/12,AM47,IF($B$5-AM$6&lt;365*2/12,AM47*0.93,IF($B$5-AM$6&lt;365*3/12,AM47*0.86,IF($B$5-AM$6&lt;365*4/12,AM47*0.79,IF($B$5-AM$6&lt;365*5/12,AM47*0.72,IF($B$5-AM$6&lt;365*6/12,AM47*0.65,IF($B$5-AM$6&lt;365*7/12,AM47*0.58,IF($B$5-AM$6&lt;365*8/12,AM47*0.51,0))))))))+IF($B$5-AM$6&gt;365,0,IF($B$5-AM$6&gt;365*11/12,AM47*0.23,IF($B$5-AM$6&gt;365*10/12,AM47*0.3,IF($B$5-AM$6&gt;365*9/12,AM47*0.37,IF($B$5-AM$6&gt;365*8/12,AM47*0.44,0)))))</f>
        <v>0</v>
      </c>
      <c r="DB47" s="20">
        <f>+IF($B$5-AN$6&lt;365/12,AN47,IF($B$5-AN$6&lt;365*2/12,AN47*0.93,IF($B$5-AN$6&lt;365*3/12,AN47*0.86,IF($B$5-AN$6&lt;365*4/12,AN47*0.79,IF($B$5-AN$6&lt;365*5/12,AN47*0.72,IF($B$5-AN$6&lt;365*6/12,AN47*0.65,IF($B$5-AN$6&lt;365*7/12,AN47*0.58,IF($B$5-AN$6&lt;365*8/12,AN47*0.51,0))))))))+IF($B$5-AN$6&gt;365,0,IF($B$5-AN$6&gt;365*11/12,AN47*0.23,IF($B$5-AN$6&gt;365*10/12,AN47*0.3,IF($B$5-AN$6&gt;365*9/12,AN47*0.37,IF($B$5-AN$6&gt;365*8/12,AN47*0.44,0)))))</f>
        <v>0</v>
      </c>
      <c r="DC47" s="20">
        <f>+IF($B$5-AO$6&lt;365/12,AO47,IF($B$5-AO$6&lt;365*2/12,AO47*0.93,IF($B$5-AO$6&lt;365*3/12,AO47*0.86,IF($B$5-AO$6&lt;365*4/12,AO47*0.79,IF($B$5-AO$6&lt;365*5/12,AO47*0.72,IF($B$5-AO$6&lt;365*6/12,AO47*0.65,IF($B$5-AO$6&lt;365*7/12,AO47*0.58,IF($B$5-AO$6&lt;365*8/12,AO47*0.51,0))))))))+IF($B$5-AO$6&gt;365,0,IF($B$5-AO$6&gt;365*11/12,AO47*0.23,IF($B$5-AO$6&gt;365*10/12,AO47*0.3,IF($B$5-AO$6&gt;365*9/12,AO47*0.37,IF($B$5-AO$6&gt;365*8/12,AO47*0.44,0)))))</f>
        <v>0</v>
      </c>
      <c r="DD47" s="20">
        <f>+IF($B$5-AP$6&lt;365/12,AP47,IF($B$5-AP$6&lt;365*2/12,AP47*0.93,IF($B$5-AP$6&lt;365*3/12,AP47*0.86,IF($B$5-AP$6&lt;365*4/12,AP47*0.79,IF($B$5-AP$6&lt;365*5/12,AP47*0.72,IF($B$5-AP$6&lt;365*6/12,AP47*0.65,IF($B$5-AP$6&lt;365*7/12,AP47*0.58,IF($B$5-AP$6&lt;365*8/12,AP47*0.51,0))))))))+IF($B$5-AP$6&gt;365,0,IF($B$5-AP$6&gt;365*11/12,AP47*0.23,IF($B$5-AP$6&gt;365*10/12,AP47*0.3,IF($B$5-AP$6&gt;365*9/12,AP47*0.37,IF($B$5-AP$6&gt;365*8/12,AP47*0.44,0)))))</f>
        <v>0</v>
      </c>
      <c r="DE47" s="20">
        <f>+IF($B$5-AQ$6&lt;365/12,AQ47,IF($B$5-AQ$6&lt;365*2/12,AQ47*0.93,IF($B$5-AQ$6&lt;365*3/12,AQ47*0.86,IF($B$5-AQ$6&lt;365*4/12,AQ47*0.79,IF($B$5-AQ$6&lt;365*5/12,AQ47*0.72,IF($B$5-AQ$6&lt;365*6/12,AQ47*0.65,IF($B$5-AQ$6&lt;365*7/12,AQ47*0.58,IF($B$5-AQ$6&lt;365*8/12,AQ47*0.51,0))))))))+IF($B$5-AQ$6&gt;365,0,IF($B$5-AQ$6&gt;365*11/12,AQ47*0.23,IF($B$5-AQ$6&gt;365*10/12,AQ47*0.3,IF($B$5-AQ$6&gt;365*9/12,AQ47*0.37,IF($B$5-AQ$6&gt;365*8/12,AQ47*0.44,0)))))</f>
        <v>0</v>
      </c>
      <c r="DF47" s="20">
        <f>+IF($B$5-AR$6&lt;365/12,AR47,IF($B$5-AR$6&lt;365*2/12,AR47*0.93,IF($B$5-AR$6&lt;365*3/12,AR47*0.86,IF($B$5-AR$6&lt;365*4/12,AR47*0.79,IF($B$5-AR$6&lt;365*5/12,AR47*0.72,IF($B$5-AR$6&lt;365*6/12,AR47*0.65,IF($B$5-AR$6&lt;365*7/12,AR47*0.58,IF($B$5-AR$6&lt;365*8/12,AR47*0.51,0))))))))+IF($B$5-AR$6&gt;365,0,IF($B$5-AR$6&gt;365*11/12,AR47*0.23,IF($B$5-AR$6&gt;365*10/12,AR47*0.3,IF($B$5-AR$6&gt;365*9/12,AR47*0.37,IF($B$5-AR$6&gt;365*8/12,AR47*0.44,0)))))</f>
        <v>0</v>
      </c>
      <c r="DG47" s="20">
        <f>+IF($B$5-AS$6&lt;365/12,AS47,IF($B$5-AS$6&lt;365*2/12,AS47*0.93,IF($B$5-AS$6&lt;365*3/12,AS47*0.86,IF($B$5-AS$6&lt;365*4/12,AS47*0.79,IF($B$5-AS$6&lt;365*5/12,AS47*0.72,IF($B$5-AS$6&lt;365*6/12,AS47*0.65,IF($B$5-AS$6&lt;365*7/12,AS47*0.58,IF($B$5-AS$6&lt;365*8/12,AS47*0.51,0))))))))+IF($B$5-AS$6&gt;365,0,IF($B$5-AS$6&gt;365*11/12,AS47*0.23,IF($B$5-AS$6&gt;365*10/12,AS47*0.3,IF($B$5-AS$6&gt;365*9/12,AS47*0.37,IF($B$5-AS$6&gt;365*8/12,AS47*0.44,0)))))</f>
        <v>0</v>
      </c>
      <c r="DH47" s="21">
        <f>+IF($B$5-AT$6&lt;365/12,AT47,IF($B$5-AT$6&lt;365*2/12,AT47*0.93,IF($B$5-AT$6&lt;365*3/12,AT47*0.86,IF($B$5-AT$6&lt;365*4/12,AT47*0.79,IF($B$5-AT$6&lt;365*5/12,AT47*0.72,IF($B$5-AT$6&lt;365*6/12,AT47*0.65,IF($B$5-AT$6&lt;365*7/12,AT47*0.58,IF($B$5-AT$6&lt;365*8/12,AT47*0.51,0))))))))+IF($B$5-AT$6&gt;365,0,IF($B$5-AT$6&gt;365*11/12,AT47*0.23,IF($B$5-AT$6&gt;365*10/12,AT47*0.3,IF($B$5-AT$6&gt;365*9/12,AT47*0.37,IF($B$5-AT$6&gt;365*8/12,AT47*0.44,0)))))</f>
        <v>0</v>
      </c>
      <c r="DI47" s="20">
        <f>+IF($B$5-AU$6&lt;365/12,AU47,IF($B$5-AU$6&lt;365*2/12,AU47*0.93,IF($B$5-AU$6&lt;365*3/12,AU47*0.86,IF($B$5-AU$6&lt;365*4/12,AU47*0.79,IF($B$5-AU$6&lt;365*5/12,AU47*0.72,IF($B$5-AU$6&lt;365*6/12,AU47*0.65,IF($B$5-AU$6&lt;365*7/12,AU47*0.58,IF($B$5-AU$6&lt;365*8/12,AU47*0.51,0))))))))+IF($B$5-AU$6&gt;365,0,IF($B$5-AU$6&gt;365*11/12,AU47*0.23,IF($B$5-AU$6&gt;365*10/12,AU47*0.3,IF($B$5-AU$6&gt;365*9/12,AU47*0.37,IF($B$5-AU$6&gt;365*8/12,AU47*0.44,0)))))</f>
        <v>0</v>
      </c>
      <c r="DJ47" s="20">
        <f>+IF($B$5-AV$6&lt;365/12,AV47,IF($B$5-AV$6&lt;365*2/12,AV47*0.93,IF($B$5-AV$6&lt;365*3/12,AV47*0.86,IF($B$5-AV$6&lt;365*4/12,AV47*0.79,IF($B$5-AV$6&lt;365*5/12,AV47*0.72,IF($B$5-AV$6&lt;365*6/12,AV47*0.65,IF($B$5-AV$6&lt;365*7/12,AV47*0.58,IF($B$5-AV$6&lt;365*8/12,AV47*0.51,0))))))))+IF($B$5-AV$6&gt;365,0,IF($B$5-AV$6&gt;365*11/12,AV47*0.23,IF($B$5-AV$6&gt;365*10/12,AV47*0.3,IF($B$5-AV$6&gt;365*9/12,AV47*0.37,IF($B$5-AV$6&gt;365*8/12,AV47*0.44,0)))))</f>
        <v>0</v>
      </c>
      <c r="DK47" s="20">
        <f>+IF($B$5-AW$6&lt;365/12,AW47,IF($B$5-AW$6&lt;365*2/12,AW47*0.93,IF($B$5-AW$6&lt;365*3/12,AW47*0.86,IF($B$5-AW$6&lt;365*4/12,AW47*0.79,IF($B$5-AW$6&lt;365*5/12,AW47*0.72,IF($B$5-AW$6&lt;365*6/12,AW47*0.65,IF($B$5-AW$6&lt;365*7/12,AW47*0.58,IF($B$5-AW$6&lt;365*8/12,AW47*0.51,0))))))))+IF($B$5-AW$6&gt;365,0,IF($B$5-AW$6&gt;365*11/12,AW47*0.23,IF($B$5-AW$6&gt;365*10/12,AW47*0.3,IF($B$5-AW$6&gt;365*9/12,AW47*0.37,IF($B$5-AW$6&gt;365*8/12,AW47*0.44,0)))))</f>
        <v>0</v>
      </c>
      <c r="DL47" s="20">
        <f>+IF($B$5-AX$6&lt;365/12,AX47,IF($B$5-AX$6&lt;365*2/12,AX47*0.93,IF($B$5-AX$6&lt;365*3/12,AX47*0.86,IF($B$5-AX$6&lt;365*4/12,AX47*0.79,IF($B$5-AX$6&lt;365*5/12,AX47*0.72,IF($B$5-AX$6&lt;365*6/12,AX47*0.65,IF($B$5-AX$6&lt;365*7/12,AX47*0.58,IF($B$5-AX$6&lt;365*8/12,AX47*0.51,0))))))))+IF($B$5-AX$6&gt;365,0,IF($B$5-AX$6&gt;365*11/12,AX47*0.23,IF($B$5-AX$6&gt;365*10/12,AX47*0.3,IF($B$5-AX$6&gt;365*9/12,AX47*0.37,IF($B$5-AX$6&gt;365*8/12,AX47*0.44,0)))))</f>
        <v>0</v>
      </c>
      <c r="DM47" s="20">
        <f>+IF($B$5-AY$6&lt;365/12,AY47,IF($B$5-AY$6&lt;365*2/12,AY47*0.93,IF($B$5-AY$6&lt;365*3/12,AY47*0.86,IF($B$5-AY$6&lt;365*4/12,AY47*0.79,IF($B$5-AY$6&lt;365*5/12,AY47*0.72,IF($B$5-AY$6&lt;365*6/12,AY47*0.65,IF($B$5-AY$6&lt;365*7/12,AY47*0.58,IF($B$5-AY$6&lt;365*8/12,AY47*0.51,0))))))))+IF($B$5-AY$6&gt;365,0,IF($B$5-AY$6&gt;365*11/12,AY47*0.23,IF($B$5-AY$6&gt;365*10/12,AY47*0.3,IF($B$5-AY$6&gt;365*9/12,AY47*0.37,IF($B$5-AY$6&gt;365*8/12,AY47*0.44,0)))))</f>
        <v>0</v>
      </c>
      <c r="DN47" s="20">
        <f>+IF($B$5-AZ$6&lt;365/12,AZ47,IF($B$5-AZ$6&lt;365*2/12,AZ47*0.93,IF($B$5-AZ$6&lt;365*3/12,AZ47*0.86,IF($B$5-AZ$6&lt;365*4/12,AZ47*0.79,IF($B$5-AZ$6&lt;365*5/12,AZ47*0.72,IF($B$5-AZ$6&lt;365*6/12,AZ47*0.65,IF($B$5-AZ$6&lt;365*7/12,AZ47*0.58,IF($B$5-AZ$6&lt;365*8/12,AZ47*0.51,0))))))))+IF($B$5-AZ$6&gt;365,0,IF($B$5-AZ$6&gt;365*11/12,AZ47*0.23,IF($B$5-AZ$6&gt;365*10/12,AZ47*0.3,IF($B$5-AZ$6&gt;365*9/12,AZ47*0.37,IF($B$5-AZ$6&gt;365*8/12,AZ47*0.44,0)))))</f>
        <v>0</v>
      </c>
      <c r="DO47" s="20">
        <f>+IF($B$5-BA$6&lt;365/12,BA47,IF($B$5-BA$6&lt;365*2/12,BA47*0.93,IF($B$5-BA$6&lt;365*3/12,BA47*0.86,IF($B$5-BA$6&lt;365*4/12,BA47*0.79,IF($B$5-BA$6&lt;365*5/12,BA47*0.72,IF($B$5-BA$6&lt;365*6/12,BA47*0.65,IF($B$5-BA$6&lt;365*7/12,BA47*0.58,IF($B$5-BA$6&lt;365*8/12,BA47*0.51,0))))))))+IF($B$5-BA$6&gt;365,0,IF($B$5-BA$6&gt;365*11/12,BA47*0.23,IF($B$5-BA$6&gt;365*10/12,BA47*0.3,IF($B$5-BA$6&gt;365*9/12,BA47*0.37,IF($B$5-BA$6&gt;365*8/12,BA47*0.44,0)))))</f>
        <v>0</v>
      </c>
      <c r="DP47" s="20">
        <f>+IF($B$5-BB$6&lt;365/12,BB47,IF($B$5-BB$6&lt;365*2/12,BB47*0.93,IF($B$5-BB$6&lt;365*3/12,BB47*0.86,IF($B$5-BB$6&lt;365*4/12,BB47*0.79,IF($B$5-BB$6&lt;365*5/12,BB47*0.72,IF($B$5-BB$6&lt;365*6/12,BB47*0.65,IF($B$5-BB$6&lt;365*7/12,BB47*0.58,IF($B$5-BB$6&lt;365*8/12,BB47*0.51,0))))))))+IF($B$5-BB$6&gt;365,0,IF($B$5-BB$6&gt;365*11/12,BB47*0.23,IF($B$5-BB$6&gt;365*10/12,BB47*0.3,IF($B$5-BB$6&gt;365*9/12,BB47*0.37,IF($B$5-BB$6&gt;365*8/12,BB47*0.44,0)))))</f>
        <v>0</v>
      </c>
      <c r="DQ47" s="20">
        <f>+IF($B$5-BC$6&lt;365/12,BC47,IF($B$5-BC$6&lt;365*2/12,BC47*0.93,IF($B$5-BC$6&lt;365*3/12,BC47*0.86,IF($B$5-BC$6&lt;365*4/12,BC47*0.79,IF($B$5-BC$6&lt;365*5/12,BC47*0.72,IF($B$5-BC$6&lt;365*6/12,BC47*0.65,IF($B$5-BC$6&lt;365*7/12,BC47*0.58,IF($B$5-BC$6&lt;365*8/12,BC47*0.51,0))))))))+IF($B$5-BC$6&gt;365,0,IF($B$5-BC$6&gt;365*11/12,BC47*0.23,IF($B$5-BC$6&gt;365*10/12,BC47*0.3,IF($B$5-BC$6&gt;365*9/12,BC47*0.37,IF($B$5-BC$6&gt;365*8/12,BC47*0.44,0)))))</f>
        <v>0</v>
      </c>
      <c r="DR47" s="20">
        <f>+IF($B$5-BD$6&lt;365/12,BD47,IF($B$5-BD$6&lt;365*2/12,BD47*0.93,IF($B$5-BD$6&lt;365*3/12,BD47*0.86,IF($B$5-BD$6&lt;365*4/12,BD47*0.79,IF($B$5-BD$6&lt;365*5/12,BD47*0.72,IF($B$5-BD$6&lt;365*6/12,BD47*0.65,IF($B$5-BD$6&lt;365*7/12,BD47*0.58,IF($B$5-BD$6&lt;365*8/12,BD47*0.51,0))))))))+IF($B$5-BD$6&gt;365,0,IF($B$5-BD$6&gt;365*11/12,BD47*0.23,IF($B$5-BD$6&gt;365*10/12,BD47*0.3,IF($B$5-BD$6&gt;365*9/12,BD47*0.37,IF($B$5-BD$6&gt;365*8/12,BD47*0.44,0)))))</f>
        <v>0</v>
      </c>
      <c r="DS47" s="20">
        <f>+IF($B$5-BE$6&lt;365/12,BE47,IF($B$5-BE$6&lt;365*2/12,BE47*0.93,IF($B$5-BE$6&lt;365*3/12,BE47*0.86,IF($B$5-BE$6&lt;365*4/12,BE47*0.79,IF($B$5-BE$6&lt;365*5/12,BE47*0.72,IF($B$5-BE$6&lt;365*6/12,BE47*0.65,IF($B$5-BE$6&lt;365*7/12,BE47*0.58,IF($B$5-BE$6&lt;365*8/12,BE47*0.51,0))))))))+IF($B$5-BE$6&gt;365,0,IF($B$5-BE$6&gt;365*11/12,BE47*0.23,IF($B$5-BE$6&gt;365*10/12,BE47*0.3,IF($B$5-BE$6&gt;365*9/12,BE47*0.37,IF($B$5-BE$6&gt;365*8/12,BE47*0.44,0)))))</f>
        <v>0</v>
      </c>
      <c r="DT47" s="20">
        <f>+IF($B$5-BF$6&lt;365/12,BF47,IF($B$5-BF$6&lt;365*2/12,BF47*0.93,IF($B$5-BF$6&lt;365*3/12,BF47*0.86,IF($B$5-BF$6&lt;365*4/12,BF47*0.79,IF($B$5-BF$6&lt;365*5/12,BF47*0.72,IF($B$5-BF$6&lt;365*6/12,BF47*0.65,IF($B$5-BF$6&lt;365*7/12,BF47*0.58,IF($B$5-BF$6&lt;365*8/12,BF47*0.51,0))))))))+IF($B$5-BF$6&gt;365,0,IF($B$5-BF$6&gt;365*11/12,BF47*0.23,IF($B$5-BF$6&gt;365*10/12,BF47*0.3,IF($B$5-BF$6&gt;365*9/12,BF47*0.37,IF($B$5-BF$6&gt;365*8/12,BF47*0.44,0)))))</f>
        <v>0</v>
      </c>
      <c r="DU47" s="20">
        <f>+IF($B$5-BG$6&lt;365/12,BG47,IF($B$5-BG$6&lt;365*2/12,BG47*0.93,IF($B$5-BG$6&lt;365*3/12,BG47*0.86,IF($B$5-BG$6&lt;365*4/12,BG47*0.79,IF($B$5-BG$6&lt;365*5/12,BG47*0.72,IF($B$5-BG$6&lt;365*6/12,BG47*0.65,IF($B$5-BG$6&lt;365*7/12,BG47*0.58,IF($B$5-BG$6&lt;365*8/12,BG47*0.51,0))))))))+IF($B$5-BG$6&gt;365,0,IF($B$5-BG$6&gt;365*11/12,BG47*0.23,IF($B$5-BG$6&gt;365*10/12,BG47*0.3,IF($B$5-BG$6&gt;365*9/12,BG47*0.37,IF($B$5-BG$6&gt;365*8/12,BG47*0.44,0)))))</f>
        <v>0</v>
      </c>
      <c r="DV47" s="20">
        <f>+IF($B$5-BH$6&lt;365/12,BH47,IF($B$5-BH$6&lt;365*2/12,BH47*0.93,IF($B$5-BH$6&lt;365*3/12,BH47*0.86,IF($B$5-BH$6&lt;365*4/12,BH47*0.79,IF($B$5-BH$6&lt;365*5/12,BH47*0.72,IF($B$5-BH$6&lt;365*6/12,BH47*0.65,IF($B$5-BH$6&lt;365*7/12,BH47*0.58,IF($B$5-BH$6&lt;365*8/12,BH47*0.51,0))))))))+IF($B$5-BH$6&gt;365,0,IF($B$5-BH$6&gt;365*11/12,BH47*0.23,IF($B$5-BH$6&gt;365*10/12,BH47*0.3,IF($B$5-BH$6&gt;365*9/12,BH47*0.37,IF($B$5-BH$6&gt;365*8/12,BH47*0.44,0)))))</f>
        <v>0</v>
      </c>
      <c r="DW47" s="20">
        <f>+IF($B$5-BI$6&lt;365/12,BI47,IF($B$5-BI$6&lt;365*2/12,BI47*0.93,IF($B$5-BI$6&lt;365*3/12,BI47*0.86,IF($B$5-BI$6&lt;365*4/12,BI47*0.79,IF($B$5-BI$6&lt;365*5/12,BI47*0.72,IF($B$5-BI$6&lt;365*6/12,BI47*0.65,IF($B$5-BI$6&lt;365*7/12,BI47*0.58,IF($B$5-BI$6&lt;365*8/12,BI47*0.51,0))))))))+IF($B$5-BI$6&gt;365,0,IF($B$5-BI$6&gt;365*11/12,BI47*0.23,IF($B$5-BI$6&gt;365*10/12,BI47*0.3,IF($B$5-BI$6&gt;365*9/12,BI47*0.37,IF($B$5-BI$6&gt;365*8/12,BI47*0.44,0)))))</f>
        <v>0</v>
      </c>
      <c r="DX47" s="20">
        <f>+IF($B$5-BJ$6&lt;365/12,BJ47,IF($B$5-BJ$6&lt;365*2/12,BJ47*0.93,IF($B$5-BJ$6&lt;365*3/12,BJ47*0.86,IF($B$5-BJ$6&lt;365*4/12,BJ47*0.79,IF($B$5-BJ$6&lt;365*5/12,BJ47*0.72,IF($B$5-BJ$6&lt;365*6/12,BJ47*0.65,IF($B$5-BJ$6&lt;365*7/12,BJ47*0.58,IF($B$5-BJ$6&lt;365*8/12,BJ47*0.51,0))))))))+IF($B$5-BJ$6&gt;365,0,IF($B$5-BJ$6&gt;365*11/12,BJ47*0.23,IF($B$5-BJ$6&gt;365*10/12,BJ47*0.3,IF($B$5-BJ$6&gt;365*9/12,BJ47*0.37,IF($B$5-BJ$6&gt;365*8/12,BJ47*0.44,0)))))</f>
        <v>0</v>
      </c>
      <c r="DY47" s="20">
        <f>+IF($B$5-BK$6&lt;365/12,BK47,IF($B$5-BK$6&lt;365*2/12,BK47*0.93,IF($B$5-BK$6&lt;365*3/12,BK47*0.86,IF($B$5-BK$6&lt;365*4/12,BK47*0.79,IF($B$5-BK$6&lt;365*5/12,BK47*0.72,IF($B$5-BK$6&lt;365*6/12,BK47*0.65,IF($B$5-BK$6&lt;365*7/12,BK47*0.58,IF($B$5-BK$6&lt;365*8/12,BK47*0.51,0))))))))+IF($B$5-BK$6&gt;365,0,IF($B$5-BK$6&gt;365*11/12,BK47*0.23,IF($B$5-BK$6&gt;365*10/12,BK47*0.3,IF($B$5-BK$6&gt;365*9/12,BK47*0.37,IF($B$5-BK$6&gt;365*8/12,BK47*0.44,0)))))</f>
        <v>0</v>
      </c>
      <c r="DZ47" s="20">
        <f>+IF($B$5-BL$6&lt;365/12,BL47,IF($B$5-BL$6&lt;365*2/12,BL47*0.93,IF($B$5-BL$6&lt;365*3/12,BL47*0.86,IF($B$5-BL$6&lt;365*4/12,BL47*0.79,IF($B$5-BL$6&lt;365*5/12,BL47*0.72,IF($B$5-BL$6&lt;365*6/12,BL47*0.65,IF($B$5-BL$6&lt;365*7/12,BL47*0.58,IF($B$5-BL$6&lt;365*8/12,BL47*0.51,0))))))))+IF($B$5-BL$6&gt;365,0,IF($B$5-BL$6&gt;365*11/12,BL47*0.23,IF($B$5-BL$6&gt;365*10/12,BL47*0.3,IF($B$5-BL$6&gt;365*9/12,BL47*0.37,IF($B$5-BL$6&gt;365*8/12,BL47*0.44,0)))))</f>
        <v>0</v>
      </c>
      <c r="EA47" s="20">
        <f>+IF($B$5-BM$6&lt;365/12,BM47,IF($B$5-BM$6&lt;365*2/12,BM47*0.93,IF($B$5-BM$6&lt;365*3/12,BM47*0.86,IF($B$5-BM$6&lt;365*4/12,BM47*0.79,IF($B$5-BM$6&lt;365*5/12,BM47*0.72,IF($B$5-BM$6&lt;365*6/12,BM47*0.65,IF($B$5-BM$6&lt;365*7/12,BM47*0.58,IF($B$5-BM$6&lt;365*8/12,BM47*0.51,0))))))))+IF($B$5-BM$6&gt;365,0,IF($B$5-BM$6&gt;365*11/12,BM47*0.23,IF($B$5-BM$6&gt;365*10/12,BM47*0.3,IF($B$5-BM$6&gt;365*9/12,BM47*0.37,IF($B$5-BM$6&gt;365*8/12,BM47*0.44,0)))))</f>
        <v>0</v>
      </c>
      <c r="EB47" s="20">
        <f>+IF($B$5-BN$6&lt;365/12,BN47,IF($B$5-BN$6&lt;365*2/12,BN47*0.93,IF($B$5-BN$6&lt;365*3/12,BN47*0.86,IF($B$5-BN$6&lt;365*4/12,BN47*0.79,IF($B$5-BN$6&lt;365*5/12,BN47*0.72,IF($B$5-BN$6&lt;365*6/12,BN47*0.65,IF($B$5-BN$6&lt;365*7/12,BN47*0.58,IF($B$5-BN$6&lt;365*8/12,BN47*0.51,0))))))))+IF($B$5-BN$6&gt;365,0,IF($B$5-BN$6&gt;365*11/12,BN47*0.23,IF($B$5-BN$6&gt;365*10/12,BN47*0.3,IF($B$5-BN$6&gt;365*9/12,BN47*0.37,IF($B$5-BN$6&gt;365*8/12,BN47*0.44,0)))))</f>
        <v>0</v>
      </c>
      <c r="EC47" s="20">
        <f>+IF($B$5-BO$6&lt;365/12,BO47,IF($B$5-BO$6&lt;365*2/12,BO47*0.93,IF($B$5-BO$6&lt;365*3/12,BO47*0.86,IF($B$5-BO$6&lt;365*4/12,BO47*0.79,IF($B$5-BO$6&lt;365*5/12,BO47*0.72,IF($B$5-BO$6&lt;365*6/12,BO47*0.65,IF($B$5-BO$6&lt;365*7/12,BO47*0.58,IF($B$5-BO$6&lt;365*8/12,BO47*0.51,0))))))))+IF($B$5-BO$6&gt;365,0,IF($B$5-BO$6&gt;365*11/12,BO47*0.23,IF($B$5-BO$6&gt;365*10/12,BO47*0.3,IF($B$5-BO$6&gt;365*9/12,BO47*0.37,IF($B$5-BO$6&gt;365*8/12,BO47*0.44,0)))))</f>
        <v>0</v>
      </c>
      <c r="ED47" s="20">
        <f>+IF($B$5-BP$6&lt;365/12,BP47,IF($B$5-BP$6&lt;365*2/12,BP47*0.93,IF($B$5-BP$6&lt;365*3/12,BP47*0.86,IF($B$5-BP$6&lt;365*4/12,BP47*0.79,IF($B$5-BP$6&lt;365*5/12,BP47*0.72,IF($B$5-BP$6&lt;365*6/12,BP47*0.65,IF($B$5-BP$6&lt;365*7/12,BP47*0.58,IF($B$5-BP$6&lt;365*8/12,BP47*0.51,0))))))))+IF($B$5-BP$6&gt;365,0,IF($B$5-BP$6&gt;365*11/12,BP47*0.23,IF($B$5-BP$6&gt;365*10/12,BP47*0.3,IF($B$5-BP$6&gt;365*9/12,BP47*0.37,IF($B$5-BP$6&gt;365*8/12,BP47*0.44,0)))))</f>
        <v>0</v>
      </c>
      <c r="EE47" s="20"/>
      <c r="EF47" s="22">
        <f>SUM(BS47:EE47)</f>
        <v>5.3280000000000003</v>
      </c>
      <c r="EG47" s="26">
        <f t="shared" si="12"/>
        <v>1</v>
      </c>
      <c r="EH47" s="17" t="str">
        <f t="shared" si="13"/>
        <v>Mercedes Marrero</v>
      </c>
      <c r="EI47" s="31">
        <v>41</v>
      </c>
      <c r="EJ47" s="32">
        <f t="shared" si="11"/>
        <v>5.3280000000000003</v>
      </c>
    </row>
    <row r="48" spans="2:141" ht="15" x14ac:dyDescent="0.2">
      <c r="B48" s="29">
        <f t="shared" si="10"/>
        <v>42</v>
      </c>
      <c r="C48" s="17" t="s">
        <v>122</v>
      </c>
      <c r="D48" s="17" t="s">
        <v>102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v>10.8</v>
      </c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26">
        <f>COUNT(D48:BQ48)</f>
        <v>1</v>
      </c>
      <c r="BS48" s="20">
        <f>+IF($B$5-E$6&lt;365/12,E48,IF($B$5-E$6&lt;365*2/12,E48*0.93,IF($B$5-E$6&lt;365*3/12,E48*0.86,IF($B$5-E$6&lt;365*4/12,E48*0.79,IF($B$5-E$6&lt;365*5/12,E48*0.72,IF($B$5-E$6&lt;365*6/12,E48*0.65,IF($B$5-E$6&lt;365*7/12,E48*0.58,IF($B$5-E$6&lt;365*8/12,E48*0.51,0))))))))+IF($B$5-E$6&gt;365,0,IF($B$5-E$6&gt;365*11/12,E48*0.23,IF($B$5-E$6&gt;365*10/12,E48*0.3,IF($B$5-E$6&gt;365*9/12,E48*0.37,IF($B$5-E$6&gt;365*8/12,E48*0.44,0)))))</f>
        <v>0</v>
      </c>
      <c r="BT48" s="20">
        <f>+IF($B$5-F$6&lt;365/12,F48,IF($B$5-F$6&lt;365*2/12,F48*0.93,IF($B$5-F$6&lt;365*3/12,F48*0.86,IF($B$5-F$6&lt;365*4/12,F48*0.79,IF($B$5-F$6&lt;365*5/12,F48*0.72,IF($B$5-F$6&lt;365*6/12,F48*0.65,IF($B$5-F$6&lt;365*7/12,F48*0.58,IF($B$5-F$6&lt;365*8/12,F48*0.51,0))))))))+IF($B$5-F$6&gt;365,0,IF($B$5-F$6&gt;365*11/12,F48*0.23,IF($B$5-F$6&gt;365*10/12,F48*0.3,IF($B$5-F$6&gt;365*9/12,F48*0.37,IF($B$5-F$6&gt;365*8/12,F48*0.44,0)))))</f>
        <v>0</v>
      </c>
      <c r="BU48" s="20">
        <f>+IF($B$5-G$6&lt;365/12,G48,IF($B$5-G$6&lt;365*2/12,G48*0.93,IF($B$5-G$6&lt;365*3/12,G48*0.86,IF($B$5-G$6&lt;365*4/12,G48*0.79,IF($B$5-G$6&lt;365*5/12,G48*0.72,IF($B$5-G$6&lt;365*6/12,G48*0.65,IF($B$5-G$6&lt;365*7/12,G48*0.58,IF($B$5-G$6&lt;365*8/12,G48*0.51,0))))))))+IF($B$5-G$6&gt;365,0,IF($B$5-G$6&gt;365*11/12,G48*0.23,IF($B$5-G$6&gt;365*10/12,G48*0.3,IF($B$5-G$6&gt;365*9/12,G48*0.37,IF($B$5-G$6&gt;365*8/12,G48*0.44,0)))))</f>
        <v>0</v>
      </c>
      <c r="BV48" s="20">
        <f>+IF($B$5-H$6&lt;365/12,H48,IF($B$5-H$6&lt;365*2/12,H48*0.93,IF($B$5-H$6&lt;365*3/12,H48*0.86,IF($B$5-H$6&lt;365*4/12,H48*0.79,IF($B$5-H$6&lt;365*5/12,H48*0.72,IF($B$5-H$6&lt;365*6/12,H48*0.65,IF($B$5-H$6&lt;365*7/12,H48*0.58,IF($B$5-H$6&lt;365*8/12,H48*0.51,0))))))))+IF($B$5-H$6&gt;365,0,IF($B$5-H$6&gt;365*11/12,H48*0.23,IF($B$5-H$6&gt;365*10/12,H48*0.3,IF($B$5-H$6&gt;365*9/12,H48*0.37,IF($B$5-H$6&gt;365*8/12,H48*0.44,0)))))</f>
        <v>0</v>
      </c>
      <c r="BW48" s="20">
        <f>+IF($B$5-I$6&lt;365/12,I48,IF($B$5-I$6&lt;365*2/12,I48*0.93,IF($B$5-I$6&lt;365*3/12,I48*0.86,IF($B$5-I$6&lt;365*4/12,I48*0.79,IF($B$5-I$6&lt;365*5/12,I48*0.72,IF($B$5-I$6&lt;365*6/12,I48*0.65,IF($B$5-I$6&lt;365*7/12,I48*0.58,IF($B$5-I$6&lt;365*8/12,I48*0.51,0))))))))+IF($B$5-I$6&gt;365,0,IF($B$5-I$6&gt;365*11/12,I48*0.23,IF($B$5-I$6&gt;365*10/12,I48*0.3,IF($B$5-I$6&gt;365*9/12,I48*0.37,IF($B$5-I$6&gt;365*8/12,I48*0.44,0)))))</f>
        <v>0</v>
      </c>
      <c r="BX48" s="20">
        <f>+IF($B$5-J$6&lt;365/12,J48,IF($B$5-J$6&lt;365*2/12,J48*0.93,IF($B$5-J$6&lt;365*3/12,J48*0.86,IF($B$5-J$6&lt;365*4/12,J48*0.79,IF($B$5-J$6&lt;365*5/12,J48*0.72,IF($B$5-J$6&lt;365*6/12,J48*0.65,IF($B$5-J$6&lt;365*7/12,J48*0.58,IF($B$5-J$6&lt;365*8/12,J48*0.51,0))))))))+IF($B$5-J$6&gt;365,0,IF($B$5-J$6&gt;365*11/12,J48*0.23,IF($B$5-J$6&gt;365*10/12,J48*0.3,IF($B$5-J$6&gt;365*9/12,J48*0.37,IF($B$5-J$6&gt;365*8/12,J48*0.44,0)))))</f>
        <v>0</v>
      </c>
      <c r="BY48" s="20">
        <f>+IF($B$5-K$6&lt;365/12,K48,IF($B$5-K$6&lt;365*2/12,K48*0.93,IF($B$5-K$6&lt;365*3/12,K48*0.86,IF($B$5-K$6&lt;365*4/12,K48*0.79,IF($B$5-K$6&lt;365*5/12,K48*0.72,IF($B$5-K$6&lt;365*6/12,K48*0.65,IF($B$5-K$6&lt;365*7/12,K48*0.58,IF($B$5-K$6&lt;365*8/12,K48*0.51,0))))))))+IF($B$5-K$6&gt;365,0,IF($B$5-K$6&gt;365*11/12,K48*0.23,IF($B$5-K$6&gt;365*10/12,K48*0.3,IF($B$5-K$6&gt;365*9/12,K48*0.37,IF($B$5-K$6&gt;365*8/12,K48*0.44,0)))))</f>
        <v>0</v>
      </c>
      <c r="BZ48" s="20">
        <f>+IF($B$5-L$6&lt;365/12,L48,IF($B$5-L$6&lt;365*2/12,L48*0.93,IF($B$5-L$6&lt;365*3/12,L48*0.86,IF($B$5-L$6&lt;365*4/12,L48*0.79,IF($B$5-L$6&lt;365*5/12,L48*0.72,IF($B$5-L$6&lt;365*6/12,L48*0.65,IF($B$5-L$6&lt;365*7/12,L48*0.58,IF($B$5-L$6&lt;365*8/12,L48*0.51,0))))))))+IF($B$5-L$6&gt;365,0,IF($B$5-L$6&gt;365*11/12,L48*0.23,IF($B$5-L$6&gt;365*10/12,L48*0.3,IF($B$5-L$6&gt;365*9/12,L48*0.37,IF($B$5-L$6&gt;365*8/12,L48*0.44,0)))))</f>
        <v>0</v>
      </c>
      <c r="CA48" s="20">
        <f>+IF($B$5-M$6&lt;365/12,M48,IF($B$5-M$6&lt;365*2/12,M48*0.93,IF($B$5-M$6&lt;365*3/12,M48*0.86,IF($B$5-M$6&lt;365*4/12,M48*0.79,IF($B$5-M$6&lt;365*5/12,M48*0.72,IF($B$5-M$6&lt;365*6/12,M48*0.65,IF($B$5-M$6&lt;365*7/12,M48*0.58,IF($B$5-M$6&lt;365*8/12,M48*0.51,0))))))))+IF($B$5-M$6&gt;365,0,IF($B$5-M$6&gt;365*11/12,M48*0.23,IF($B$5-M$6&gt;365*10/12,M48*0.3,IF($B$5-M$6&gt;365*9/12,M48*0.37,IF($B$5-M$6&gt;365*8/12,M48*0.44,0)))))</f>
        <v>0</v>
      </c>
      <c r="CB48" s="20">
        <f>+IF($B$5-N$6&lt;365/12,N48,IF($B$5-N$6&lt;365*2/12,N48*0.93,IF($B$5-N$6&lt;365*3/12,N48*0.86,IF($B$5-N$6&lt;365*4/12,N48*0.79,IF($B$5-N$6&lt;365*5/12,N48*0.72,IF($B$5-N$6&lt;365*6/12,N48*0.65,IF($B$5-N$6&lt;365*7/12,N48*0.58,IF($B$5-N$6&lt;365*8/12,N48*0.51,0))))))))+IF($B$5-N$6&gt;365,0,IF($B$5-N$6&gt;365*11/12,N48*0.23,IF($B$5-N$6&gt;365*10/12,N48*0.3,IF($B$5-N$6&gt;365*9/12,N48*0.37,IF($B$5-N$6&gt;365*8/12,N48*0.44,0)))))</f>
        <v>0</v>
      </c>
      <c r="CC48" s="20">
        <f>+IF($B$5-O$6&lt;365/12,O48,IF($B$5-O$6&lt;365*2/12,O48*0.93,IF($B$5-O$6&lt;365*3/12,O48*0.86,IF($B$5-O$6&lt;365*4/12,O48*0.79,IF($B$5-O$6&lt;365*5/12,O48*0.72,IF($B$5-O$6&lt;365*6/12,O48*0.65,IF($B$5-O$6&lt;365*7/12,O48*0.58,IF($B$5-O$6&lt;365*8/12,O48*0.51,0))))))))+IF($B$5-O$6&gt;365,0,IF($B$5-O$6&gt;365*11/12,O48*0.23,IF($B$5-O$6&gt;365*10/12,O48*0.3,IF($B$5-O$6&gt;365*9/12,O48*0.37,IF($B$5-O$6&gt;365*8/12,O48*0.44,0)))))</f>
        <v>0</v>
      </c>
      <c r="CD48" s="20">
        <f>+IF($B$5-P$6&lt;365/12,P48,IF($B$5-P$6&lt;365*2/12,P48*0.93,IF($B$5-P$6&lt;365*3/12,P48*0.86,IF($B$5-P$6&lt;365*4/12,P48*0.79,IF($B$5-P$6&lt;365*5/12,P48*0.72,IF($B$5-P$6&lt;365*6/12,P48*0.65,IF($B$5-P$6&lt;365*7/12,P48*0.58,IF($B$5-P$6&lt;365*8/12,P48*0.51,0))))))))+IF($B$5-P$6&gt;365,0,IF($B$5-P$6&gt;365*11/12,P48*0.23,IF($B$5-P$6&gt;365*10/12,P48*0.3,IF($B$5-P$6&gt;365*9/12,P48*0.37,IF($B$5-P$6&gt;365*8/12,P48*0.44,0)))))</f>
        <v>3.996</v>
      </c>
      <c r="CE48" s="20">
        <f>+IF($B$5-Q$6&lt;365/12,Q48,IF($B$5-Q$6&lt;365*2/12,Q48*0.93,IF($B$5-Q$6&lt;365*3/12,Q48*0.86,IF($B$5-Q$6&lt;365*4/12,Q48*0.79,IF($B$5-Q$6&lt;365*5/12,Q48*0.72,IF($B$5-Q$6&lt;365*6/12,Q48*0.65,IF($B$5-Q$6&lt;365*7/12,Q48*0.58,IF($B$5-Q$6&lt;365*8/12,Q48*0.51,0))))))))+IF($B$5-Q$6&gt;365,0,IF($B$5-Q$6&gt;365*11/12,Q48*0.23,IF($B$5-Q$6&gt;365*10/12,Q48*0.3,IF($B$5-Q$6&gt;365*9/12,Q48*0.37,IF($B$5-Q$6&gt;365*8/12,Q48*0.44,0)))))</f>
        <v>0</v>
      </c>
      <c r="CF48" s="20">
        <f>+IF($B$5-R$6&lt;365/12,R48,IF($B$5-R$6&lt;365*2/12,R48*0.93,IF($B$5-R$6&lt;365*3/12,R48*0.86,IF($B$5-R$6&lt;365*4/12,R48*0.79,IF($B$5-R$6&lt;365*5/12,R48*0.72,IF($B$5-R$6&lt;365*6/12,R48*0.65,IF($B$5-R$6&lt;365*7/12,R48*0.58,IF($B$5-R$6&lt;365*8/12,R48*0.51,0))))))))+IF($B$5-R$6&gt;365,0,IF($B$5-R$6&gt;365*11/12,R48*0.23,IF($B$5-R$6&gt;365*10/12,R48*0.3,IF($B$5-R$6&gt;365*9/12,R48*0.37,IF($B$5-R$6&gt;365*8/12,R48*0.44,0)))))</f>
        <v>0</v>
      </c>
      <c r="CG48" s="20">
        <f>+IF($B$5-S$6&lt;365/12,S48,IF($B$5-S$6&lt;365*2/12,S48*0.93,IF($B$5-S$6&lt;365*3/12,S48*0.86,IF($B$5-S$6&lt;365*4/12,S48*0.79,IF($B$5-S$6&lt;365*5/12,S48*0.72,IF($B$5-S$6&lt;365*6/12,S48*0.65,IF($B$5-S$6&lt;365*7/12,S48*0.58,IF($B$5-S$6&lt;365*8/12,S48*0.51,0))))))))+IF($B$5-S$6&gt;365,0,IF($B$5-S$6&gt;365*11/12,S48*0.23,IF($B$5-S$6&gt;365*10/12,S48*0.3,IF($B$5-S$6&gt;365*9/12,S48*0.37,IF($B$5-S$6&gt;365*8/12,S48*0.44,0)))))</f>
        <v>0</v>
      </c>
      <c r="CH48" s="20">
        <f>+IF($B$5-T$6&lt;365/12,T48,IF($B$5-T$6&lt;365*2/12,T48*0.93,IF($B$5-T$6&lt;365*3/12,T48*0.86,IF($B$5-T$6&lt;365*4/12,T48*0.79,IF($B$5-T$6&lt;365*5/12,T48*0.72,IF($B$5-T$6&lt;365*6/12,T48*0.65,IF($B$5-T$6&lt;365*7/12,T48*0.58,IF($B$5-T$6&lt;365*8/12,T48*0.51,0))))))))+IF($B$5-T$6&gt;365,0,IF($B$5-T$6&gt;365*11/12,T48*0.23,IF($B$5-T$6&gt;365*10/12,T48*0.3,IF($B$5-T$6&gt;365*9/12,T48*0.37,IF($B$5-T$6&gt;365*8/12,T48*0.44,0)))))</f>
        <v>0</v>
      </c>
      <c r="CI48" s="20">
        <f>+IF($B$5-U$6&lt;365/12,U48,IF($B$5-U$6&lt;365*2/12,U48*0.93,IF($B$5-U$6&lt;365*3/12,U48*0.86,IF($B$5-U$6&lt;365*4/12,U48*0.79,IF($B$5-U$6&lt;365*5/12,U48*0.72,IF($B$5-U$6&lt;365*6/12,U48*0.65,IF($B$5-U$6&lt;365*7/12,U48*0.58,IF($B$5-U$6&lt;365*8/12,U48*0.51,0))))))))+IF($B$5-U$6&gt;365,0,IF($B$5-U$6&gt;365*11/12,U48*0.23,IF($B$5-U$6&gt;365*10/12,U48*0.3,IF($B$5-U$6&gt;365*9/12,U48*0.37,IF($B$5-U$6&gt;365*8/12,U48*0.44,0)))))</f>
        <v>0</v>
      </c>
      <c r="CJ48" s="20">
        <f>+IF($B$5-V$6&lt;365/12,V48,IF($B$5-V$6&lt;365*2/12,V48*0.93,IF($B$5-V$6&lt;365*3/12,V48*0.86,IF($B$5-V$6&lt;365*4/12,V48*0.79,IF($B$5-V$6&lt;365*5/12,V48*0.72,IF($B$5-V$6&lt;365*6/12,V48*0.65,IF($B$5-V$6&lt;365*7/12,V48*0.58,IF($B$5-V$6&lt;365*8/12,V48*0.51,0))))))))+IF($B$5-V$6&gt;365,0,IF($B$5-V$6&gt;365*11/12,V48*0.23,IF($B$5-V$6&gt;365*10/12,V48*0.3,IF($B$5-V$6&gt;365*9/12,V48*0.37,IF($B$5-V$6&gt;365*8/12,V48*0.44,0)))))</f>
        <v>0</v>
      </c>
      <c r="CK48" s="20">
        <f>+IF($B$5-W$6&lt;365/12,W48,IF($B$5-W$6&lt;365*2/12,W48*0.93,IF($B$5-W$6&lt;365*3/12,W48*0.86,IF($B$5-W$6&lt;365*4/12,W48*0.79,IF($B$5-W$6&lt;365*5/12,W48*0.72,IF($B$5-W$6&lt;365*6/12,W48*0.65,IF($B$5-W$6&lt;365*7/12,W48*0.58,IF($B$5-W$6&lt;365*8/12,W48*0.51,0))))))))+IF($B$5-W$6&gt;365,0,IF($B$5-W$6&gt;365*11/12,W48*0.23,IF($B$5-W$6&gt;365*10/12,W48*0.3,IF($B$5-W$6&gt;365*9/12,W48*0.37,IF($B$5-W$6&gt;365*8/12,W48*0.44,0)))))</f>
        <v>0</v>
      </c>
      <c r="CL48" s="20">
        <f>+IF($B$5-X$6&lt;365/12,X48,IF($B$5-X$6&lt;365*2/12,X48*0.93,IF($B$5-X$6&lt;365*3/12,X48*0.86,IF($B$5-X$6&lt;365*4/12,X48*0.79,IF($B$5-X$6&lt;365*5/12,X48*0.72,IF($B$5-X$6&lt;365*6/12,X48*0.65,IF($B$5-X$6&lt;365*7/12,X48*0.58,IF($B$5-X$6&lt;365*8/12,X48*0.51,0))))))))+IF($B$5-X$6&gt;365,0,IF($B$5-X$6&gt;365*11/12,X48*0.23,IF($B$5-X$6&gt;365*10/12,X48*0.3,IF($B$5-X$6&gt;365*9/12,X48*0.37,IF($B$5-X$6&gt;365*8/12,X48*0.44,0)))))</f>
        <v>0</v>
      </c>
      <c r="CM48" s="20">
        <f>+IF($B$5-Y$6&lt;365/12,Y48,IF($B$5-Y$6&lt;365*2/12,Y48*0.93,IF($B$5-Y$6&lt;365*3/12,Y48*0.86,IF($B$5-Y$6&lt;365*4/12,Y48*0.79,IF($B$5-Y$6&lt;365*5/12,Y48*0.72,IF($B$5-Y$6&lt;365*6/12,Y48*0.65,IF($B$5-Y$6&lt;365*7/12,Y48*0.58,IF($B$5-Y$6&lt;365*8/12,Y48*0.51,0))))))))+IF($B$5-Y$6&gt;365,0,IF($B$5-Y$6&gt;365*11/12,Y48*0.23,IF($B$5-Y$6&gt;365*10/12,Y48*0.3,IF($B$5-Y$6&gt;365*9/12,Y48*0.37,IF($B$5-Y$6&gt;365*8/12,Y48*0.44,0)))))</f>
        <v>0</v>
      </c>
      <c r="CN48" s="20">
        <f>+IF($B$5-Z$6&lt;365/12,Z48,IF($B$5-Z$6&lt;365*2/12,Z48*0.93,IF($B$5-Z$6&lt;365*3/12,Z48*0.86,IF($B$5-Z$6&lt;365*4/12,Z48*0.79,IF($B$5-Z$6&lt;365*5/12,Z48*0.72,IF($B$5-Z$6&lt;365*6/12,Z48*0.65,IF($B$5-Z$6&lt;365*7/12,Z48*0.58,IF($B$5-Z$6&lt;365*8/12,Z48*0.51,0))))))))+IF($B$5-Z$6&gt;365,0,IF($B$5-Z$6&gt;365*11/12,Z48*0.23,IF($B$5-Z$6&gt;365*10/12,Z48*0.3,IF($B$5-Z$6&gt;365*9/12,Z48*0.37,IF($B$5-Z$6&gt;365*8/12,Z48*0.44,0)))))</f>
        <v>0</v>
      </c>
      <c r="CO48" s="20">
        <f>+IF($B$5-AA$6&lt;365/12,AA48,IF($B$5-AA$6&lt;365*2/12,AA48*0.93,IF($B$5-AA$6&lt;365*3/12,AA48*0.86,IF($B$5-AA$6&lt;365*4/12,AA48*0.79,IF($B$5-AA$6&lt;365*5/12,AA48*0.72,IF($B$5-AA$6&lt;365*6/12,AA48*0.65,IF($B$5-AA$6&lt;365*7/12,AA48*0.58,IF($B$5-AA$6&lt;365*8/12,AA48*0.51,0))))))))+IF($B$5-AA$6&gt;365,0,IF($B$5-AA$6&gt;365*11/12,AA48*0.23,IF($B$5-AA$6&gt;365*10/12,AA48*0.3,IF($B$5-AA$6&gt;365*9/12,AA48*0.37,IF($B$5-AA$6&gt;365*8/12,AA48*0.44,0)))))</f>
        <v>0</v>
      </c>
      <c r="CP48" s="20">
        <f>+IF($B$5-AB$6&lt;365/12,AB48,IF($B$5-AB$6&lt;365*2/12,AB48*0.93,IF($B$5-AB$6&lt;365*3/12,AB48*0.86,IF($B$5-AB$6&lt;365*4/12,AB48*0.79,IF($B$5-AB$6&lt;365*5/12,AB48*0.72,IF($B$5-AB$6&lt;365*6/12,AB48*0.65,IF($B$5-AB$6&lt;365*7/12,AB48*0.58,IF($B$5-AB$6&lt;365*8/12,AB48*0.51,0))))))))+IF($B$5-AB$6&gt;365,0,IF($B$5-AB$6&gt;365*11/12,AB48*0.23,IF($B$5-AB$6&gt;365*10/12,AB48*0.3,IF($B$5-AB$6&gt;365*9/12,AB48*0.37,IF($B$5-AB$6&gt;365*8/12,AB48*0.44,0)))))</f>
        <v>0</v>
      </c>
      <c r="CQ48" s="20">
        <f>+IF($B$5-AC$6&lt;365/12,AC48,IF($B$5-AC$6&lt;365*2/12,AC48*0.93,IF($B$5-AC$6&lt;365*3/12,AC48*0.86,IF($B$5-AC$6&lt;365*4/12,AC48*0.79,IF($B$5-AC$6&lt;365*5/12,AC48*0.72,IF($B$5-AC$6&lt;365*6/12,AC48*0.65,IF($B$5-AC$6&lt;365*7/12,AC48*0.58,IF($B$5-AC$6&lt;365*8/12,AC48*0.51,0))))))))+IF($B$5-AC$6&gt;365,0,IF($B$5-AC$6&gt;365*11/12,AC48*0.23,IF($B$5-AC$6&gt;365*10/12,AC48*0.3,IF($B$5-AC$6&gt;365*9/12,AC48*0.37,IF($B$5-AC$6&gt;365*8/12,AC48*0.44,0)))))</f>
        <v>0</v>
      </c>
      <c r="CR48" s="20">
        <f>+IF($B$5-AD$6&lt;365/12,AD48,IF($B$5-AD$6&lt;365*2/12,AD48*0.93,IF($B$5-AD$6&lt;365*3/12,AD48*0.86,IF($B$5-AD$6&lt;365*4/12,AD48*0.79,IF($B$5-AD$6&lt;365*5/12,AD48*0.72,IF($B$5-AD$6&lt;365*6/12,AD48*0.65,IF($B$5-AD$6&lt;365*7/12,AD48*0.58,IF($B$5-AD$6&lt;365*8/12,AD48*0.51,0))))))))+IF($B$5-AD$6&gt;365,0,IF($B$5-AD$6&gt;365*11/12,AD48*0.23,IF($B$5-AD$6&gt;365*10/12,AD48*0.3,IF($B$5-AD$6&gt;365*9/12,AD48*0.37,IF($B$5-AD$6&gt;365*8/12,AD48*0.44,0)))))</f>
        <v>0</v>
      </c>
      <c r="CS48" s="20">
        <f>+IF($B$5-AE$6&lt;365/12,AE48,IF($B$5-AE$6&lt;365*2/12,AE48*0.93,IF($B$5-AE$6&lt;365*3/12,AE48*0.86,IF($B$5-AE$6&lt;365*4/12,AE48*0.79,IF($B$5-AE$6&lt;365*5/12,AE48*0.72,IF($B$5-AE$6&lt;365*6/12,AE48*0.65,IF($B$5-AE$6&lt;365*7/12,AE48*0.58,IF($B$5-AE$6&lt;365*8/12,AE48*0.51,0))))))))+IF($B$5-AE$6&gt;365,0,IF($B$5-AE$6&gt;365*11/12,AE48*0.23,IF($B$5-AE$6&gt;365*10/12,AE48*0.3,IF($B$5-AE$6&gt;365*9/12,AE48*0.37,IF($B$5-AE$6&gt;365*8/12,AE48*0.44,0)))))</f>
        <v>0</v>
      </c>
      <c r="CT48" s="20">
        <f>+IF($B$5-AF$6&lt;365/12,AF48,IF($B$5-AF$6&lt;365*2/12,AF48*0.93,IF($B$5-AF$6&lt;365*3/12,AF48*0.86,IF($B$5-AF$6&lt;365*4/12,AF48*0.79,IF($B$5-AF$6&lt;365*5/12,AF48*0.72,IF($B$5-AF$6&lt;365*6/12,AF48*0.65,IF($B$5-AF$6&lt;365*7/12,AF48*0.58,IF($B$5-AF$6&lt;365*8/12,AF48*0.51,0))))))))+IF($B$5-AF$6&gt;365,0,IF($B$5-AF$6&gt;365*11/12,AF48*0.23,IF($B$5-AF$6&gt;365*10/12,AF48*0.3,IF($B$5-AF$6&gt;365*9/12,AF48*0.37,IF($B$5-AF$6&gt;365*8/12,AF48*0.44,0)))))</f>
        <v>0</v>
      </c>
      <c r="CU48" s="20">
        <f>+IF($B$5-AG$6&lt;365/12,AG48,IF($B$5-AG$6&lt;365*2/12,AG48*0.93,IF($B$5-AG$6&lt;365*3/12,AG48*0.86,IF($B$5-AG$6&lt;365*4/12,AG48*0.79,IF($B$5-AG$6&lt;365*5/12,AG48*0.72,IF($B$5-AG$6&lt;365*6/12,AG48*0.65,IF($B$5-AG$6&lt;365*7/12,AG48*0.58,IF($B$5-AG$6&lt;365*8/12,AG48*0.51,0))))))))+IF($B$5-AG$6&gt;365,0,IF($B$5-AG$6&gt;365*11/12,AG48*0.23,IF($B$5-AG$6&gt;365*10/12,AG48*0.3,IF($B$5-AG$6&gt;365*9/12,AG48*0.37,IF($B$5-AG$6&gt;365*8/12,AG48*0.44,0)))))</f>
        <v>0</v>
      </c>
      <c r="CV48" s="20">
        <f>+IF($B$5-AH$6&lt;365/12,AH48,IF($B$5-AH$6&lt;365*2/12,AH48*0.93,IF($B$5-AH$6&lt;365*3/12,AH48*0.86,IF($B$5-AH$6&lt;365*4/12,AH48*0.79,IF($B$5-AH$6&lt;365*5/12,AH48*0.72,IF($B$5-AH$6&lt;365*6/12,AH48*0.65,IF($B$5-AH$6&lt;365*7/12,AH48*0.58,IF($B$5-AH$6&lt;365*8/12,AH48*0.51,0))))))))+IF($B$5-AH$6&gt;365,0,IF($B$5-AH$6&gt;365*11/12,AH48*0.23,IF($B$5-AH$6&gt;365*10/12,AH48*0.3,IF($B$5-AH$6&gt;365*9/12,AH48*0.37,IF($B$5-AH$6&gt;365*8/12,AH48*0.44,0)))))</f>
        <v>0</v>
      </c>
      <c r="CW48" s="20">
        <f>+IF($B$5-AI$6&lt;365/12,AI48,IF($B$5-AI$6&lt;365*2/12,AI48*0.93,IF($B$5-AI$6&lt;365*3/12,AI48*0.86,IF($B$5-AI$6&lt;365*4/12,AI48*0.79,IF($B$5-AI$6&lt;365*5/12,AI48*0.72,IF($B$5-AI$6&lt;365*6/12,AI48*0.65,IF($B$5-AI$6&lt;365*7/12,AI48*0.58,IF($B$5-AI$6&lt;365*8/12,AI48*0.51,0))))))))+IF($B$5-AI$6&gt;365,0,IF($B$5-AI$6&gt;365*11/12,AI48*0.23,IF($B$5-AI$6&gt;365*10/12,AI48*0.3,IF($B$5-AI$6&gt;365*9/12,AI48*0.37,IF($B$5-AI$6&gt;365*8/12,AI48*0.44,0)))))</f>
        <v>0</v>
      </c>
      <c r="CX48" s="20">
        <f>+IF($B$5-AJ$6&lt;365/12,AJ48,IF($B$5-AJ$6&lt;365*2/12,AJ48*0.93,IF($B$5-AJ$6&lt;365*3/12,AJ48*0.86,IF($B$5-AJ$6&lt;365*4/12,AJ48*0.79,IF($B$5-AJ$6&lt;365*5/12,AJ48*0.72,IF($B$5-AJ$6&lt;365*6/12,AJ48*0.65,IF($B$5-AJ$6&lt;365*7/12,AJ48*0.58,IF($B$5-AJ$6&lt;365*8/12,AJ48*0.51,0))))))))+IF($B$5-AJ$6&gt;365,0,IF($B$5-AJ$6&gt;365*11/12,AJ48*0.23,IF($B$5-AJ$6&gt;365*10/12,AJ48*0.3,IF($B$5-AJ$6&gt;365*9/12,AJ48*0.37,IF($B$5-AJ$6&gt;365*8/12,AJ48*0.44,0)))))</f>
        <v>0</v>
      </c>
      <c r="CY48" s="20">
        <f>+IF($B$5-AK$6&lt;365/12,AK48,IF($B$5-AK$6&lt;365*2/12,AK48*0.93,IF($B$5-AK$6&lt;365*3/12,AK48*0.86,IF($B$5-AK$6&lt;365*4/12,AK48*0.79,IF($B$5-AK$6&lt;365*5/12,AK48*0.72,IF($B$5-AK$6&lt;365*6/12,AK48*0.65,IF($B$5-AK$6&lt;365*7/12,AK48*0.58,IF($B$5-AK$6&lt;365*8/12,AK48*0.51,0))))))))+IF($B$5-AK$6&gt;365,0,IF($B$5-AK$6&gt;365*11/12,AK48*0.23,IF($B$5-AK$6&gt;365*10/12,AK48*0.3,IF($B$5-AK$6&gt;365*9/12,AK48*0.37,IF($B$5-AK$6&gt;365*8/12,AK48*0.44,0)))))</f>
        <v>0</v>
      </c>
      <c r="CZ48" s="20">
        <f>+IF($B$5-AL$6&lt;365/12,AL48,IF($B$5-AL$6&lt;365*2/12,AL48*0.93,IF($B$5-AL$6&lt;365*3/12,AL48*0.86,IF($B$5-AL$6&lt;365*4/12,AL48*0.79,IF($B$5-AL$6&lt;365*5/12,AL48*0.72,IF($B$5-AL$6&lt;365*6/12,AL48*0.65,IF($B$5-AL$6&lt;365*7/12,AL48*0.58,IF($B$5-AL$6&lt;365*8/12,AL48*0.51,0))))))))+IF($B$5-AL$6&gt;365,0,IF($B$5-AL$6&gt;365*11/12,AL48*0.23,IF($B$5-AL$6&gt;365*10/12,AL48*0.3,IF($B$5-AL$6&gt;365*9/12,AL48*0.37,IF($B$5-AL$6&gt;365*8/12,AL48*0.44,0)))))</f>
        <v>0</v>
      </c>
      <c r="DA48" s="20">
        <f>+IF($B$5-AM$6&lt;365/12,AM48,IF($B$5-AM$6&lt;365*2/12,AM48*0.93,IF($B$5-AM$6&lt;365*3/12,AM48*0.86,IF($B$5-AM$6&lt;365*4/12,AM48*0.79,IF($B$5-AM$6&lt;365*5/12,AM48*0.72,IF($B$5-AM$6&lt;365*6/12,AM48*0.65,IF($B$5-AM$6&lt;365*7/12,AM48*0.58,IF($B$5-AM$6&lt;365*8/12,AM48*0.51,0))))))))+IF($B$5-AM$6&gt;365,0,IF($B$5-AM$6&gt;365*11/12,AM48*0.23,IF($B$5-AM$6&gt;365*10/12,AM48*0.3,IF($B$5-AM$6&gt;365*9/12,AM48*0.37,IF($B$5-AM$6&gt;365*8/12,AM48*0.44,0)))))</f>
        <v>0</v>
      </c>
      <c r="DB48" s="20">
        <f>+IF($B$5-AN$6&lt;365/12,AN48,IF($B$5-AN$6&lt;365*2/12,AN48*0.93,IF($B$5-AN$6&lt;365*3/12,AN48*0.86,IF($B$5-AN$6&lt;365*4/12,AN48*0.79,IF($B$5-AN$6&lt;365*5/12,AN48*0.72,IF($B$5-AN$6&lt;365*6/12,AN48*0.65,IF($B$5-AN$6&lt;365*7/12,AN48*0.58,IF($B$5-AN$6&lt;365*8/12,AN48*0.51,0))))))))+IF($B$5-AN$6&gt;365,0,IF($B$5-AN$6&gt;365*11/12,AN48*0.23,IF($B$5-AN$6&gt;365*10/12,AN48*0.3,IF($B$5-AN$6&gt;365*9/12,AN48*0.37,IF($B$5-AN$6&gt;365*8/12,AN48*0.44,0)))))</f>
        <v>0</v>
      </c>
      <c r="DC48" s="20">
        <f>+IF($B$5-AO$6&lt;365/12,AO48,IF($B$5-AO$6&lt;365*2/12,AO48*0.93,IF($B$5-AO$6&lt;365*3/12,AO48*0.86,IF($B$5-AO$6&lt;365*4/12,AO48*0.79,IF($B$5-AO$6&lt;365*5/12,AO48*0.72,IF($B$5-AO$6&lt;365*6/12,AO48*0.65,IF($B$5-AO$6&lt;365*7/12,AO48*0.58,IF($B$5-AO$6&lt;365*8/12,AO48*0.51,0))))))))+IF($B$5-AO$6&gt;365,0,IF($B$5-AO$6&gt;365*11/12,AO48*0.23,IF($B$5-AO$6&gt;365*10/12,AO48*0.3,IF($B$5-AO$6&gt;365*9/12,AO48*0.37,IF($B$5-AO$6&gt;365*8/12,AO48*0.44,0)))))</f>
        <v>0</v>
      </c>
      <c r="DD48" s="20">
        <f>+IF($B$5-AP$6&lt;365/12,AP48,IF($B$5-AP$6&lt;365*2/12,AP48*0.93,IF($B$5-AP$6&lt;365*3/12,AP48*0.86,IF($B$5-AP$6&lt;365*4/12,AP48*0.79,IF($B$5-AP$6&lt;365*5/12,AP48*0.72,IF($B$5-AP$6&lt;365*6/12,AP48*0.65,IF($B$5-AP$6&lt;365*7/12,AP48*0.58,IF($B$5-AP$6&lt;365*8/12,AP48*0.51,0))))))))+IF($B$5-AP$6&gt;365,0,IF($B$5-AP$6&gt;365*11/12,AP48*0.23,IF($B$5-AP$6&gt;365*10/12,AP48*0.3,IF($B$5-AP$6&gt;365*9/12,AP48*0.37,IF($B$5-AP$6&gt;365*8/12,AP48*0.44,0)))))</f>
        <v>0</v>
      </c>
      <c r="DE48" s="20">
        <f>+IF($B$5-AQ$6&lt;365/12,AQ48,IF($B$5-AQ$6&lt;365*2/12,AQ48*0.93,IF($B$5-AQ$6&lt;365*3/12,AQ48*0.86,IF($B$5-AQ$6&lt;365*4/12,AQ48*0.79,IF($B$5-AQ$6&lt;365*5/12,AQ48*0.72,IF($B$5-AQ$6&lt;365*6/12,AQ48*0.65,IF($B$5-AQ$6&lt;365*7/12,AQ48*0.58,IF($B$5-AQ$6&lt;365*8/12,AQ48*0.51,0))))))))+IF($B$5-AQ$6&gt;365,0,IF($B$5-AQ$6&gt;365*11/12,AQ48*0.23,IF($B$5-AQ$6&gt;365*10/12,AQ48*0.3,IF($B$5-AQ$6&gt;365*9/12,AQ48*0.37,IF($B$5-AQ$6&gt;365*8/12,AQ48*0.44,0)))))</f>
        <v>0</v>
      </c>
      <c r="DF48" s="20">
        <f>+IF($B$5-AR$6&lt;365/12,AR48,IF($B$5-AR$6&lt;365*2/12,AR48*0.93,IF($B$5-AR$6&lt;365*3/12,AR48*0.86,IF($B$5-AR$6&lt;365*4/12,AR48*0.79,IF($B$5-AR$6&lt;365*5/12,AR48*0.72,IF($B$5-AR$6&lt;365*6/12,AR48*0.65,IF($B$5-AR$6&lt;365*7/12,AR48*0.58,IF($B$5-AR$6&lt;365*8/12,AR48*0.51,0))))))))+IF($B$5-AR$6&gt;365,0,IF($B$5-AR$6&gt;365*11/12,AR48*0.23,IF($B$5-AR$6&gt;365*10/12,AR48*0.3,IF($B$5-AR$6&gt;365*9/12,AR48*0.37,IF($B$5-AR$6&gt;365*8/12,AR48*0.44,0)))))</f>
        <v>0</v>
      </c>
      <c r="DG48" s="20">
        <f>+IF($B$5-AS$6&lt;365/12,AS48,IF($B$5-AS$6&lt;365*2/12,AS48*0.93,IF($B$5-AS$6&lt;365*3/12,AS48*0.86,IF($B$5-AS$6&lt;365*4/12,AS48*0.79,IF($B$5-AS$6&lt;365*5/12,AS48*0.72,IF($B$5-AS$6&lt;365*6/12,AS48*0.65,IF($B$5-AS$6&lt;365*7/12,AS48*0.58,IF($B$5-AS$6&lt;365*8/12,AS48*0.51,0))))))))+IF($B$5-AS$6&gt;365,0,IF($B$5-AS$6&gt;365*11/12,AS48*0.23,IF($B$5-AS$6&gt;365*10/12,AS48*0.3,IF($B$5-AS$6&gt;365*9/12,AS48*0.37,IF($B$5-AS$6&gt;365*8/12,AS48*0.44,0)))))</f>
        <v>0</v>
      </c>
      <c r="DH48" s="21">
        <f>+IF($B$5-AT$6&lt;365/12,AT48,IF($B$5-AT$6&lt;365*2/12,AT48*0.93,IF($B$5-AT$6&lt;365*3/12,AT48*0.86,IF($B$5-AT$6&lt;365*4/12,AT48*0.79,IF($B$5-AT$6&lt;365*5/12,AT48*0.72,IF($B$5-AT$6&lt;365*6/12,AT48*0.65,IF($B$5-AT$6&lt;365*7/12,AT48*0.58,IF($B$5-AT$6&lt;365*8/12,AT48*0.51,0))))))))+IF($B$5-AT$6&gt;365,0,IF($B$5-AT$6&gt;365*11/12,AT48*0.23,IF($B$5-AT$6&gt;365*10/12,AT48*0.3,IF($B$5-AT$6&gt;365*9/12,AT48*0.37,IF($B$5-AT$6&gt;365*8/12,AT48*0.44,0)))))</f>
        <v>0</v>
      </c>
      <c r="DI48" s="20">
        <f>+IF($B$5-AU$6&lt;365/12,AU48,IF($B$5-AU$6&lt;365*2/12,AU48*0.93,IF($B$5-AU$6&lt;365*3/12,AU48*0.86,IF($B$5-AU$6&lt;365*4/12,AU48*0.79,IF($B$5-AU$6&lt;365*5/12,AU48*0.72,IF($B$5-AU$6&lt;365*6/12,AU48*0.65,IF($B$5-AU$6&lt;365*7/12,AU48*0.58,IF($B$5-AU$6&lt;365*8/12,AU48*0.51,0))))))))+IF($B$5-AU$6&gt;365,0,IF($B$5-AU$6&gt;365*11/12,AU48*0.23,IF($B$5-AU$6&gt;365*10/12,AU48*0.3,IF($B$5-AU$6&gt;365*9/12,AU48*0.37,IF($B$5-AU$6&gt;365*8/12,AU48*0.44,0)))))</f>
        <v>0</v>
      </c>
      <c r="DJ48" s="20">
        <f>+IF($B$5-AV$6&lt;365/12,AV48,IF($B$5-AV$6&lt;365*2/12,AV48*0.93,IF($B$5-AV$6&lt;365*3/12,AV48*0.86,IF($B$5-AV$6&lt;365*4/12,AV48*0.79,IF($B$5-AV$6&lt;365*5/12,AV48*0.72,IF($B$5-AV$6&lt;365*6/12,AV48*0.65,IF($B$5-AV$6&lt;365*7/12,AV48*0.58,IF($B$5-AV$6&lt;365*8/12,AV48*0.51,0))))))))+IF($B$5-AV$6&gt;365,0,IF($B$5-AV$6&gt;365*11/12,AV48*0.23,IF($B$5-AV$6&gt;365*10/12,AV48*0.3,IF($B$5-AV$6&gt;365*9/12,AV48*0.37,IF($B$5-AV$6&gt;365*8/12,AV48*0.44,0)))))</f>
        <v>0</v>
      </c>
      <c r="DK48" s="20">
        <f>+IF($B$5-AW$6&lt;365/12,AW48,IF($B$5-AW$6&lt;365*2/12,AW48*0.93,IF($B$5-AW$6&lt;365*3/12,AW48*0.86,IF($B$5-AW$6&lt;365*4/12,AW48*0.79,IF($B$5-AW$6&lt;365*5/12,AW48*0.72,IF($B$5-AW$6&lt;365*6/12,AW48*0.65,IF($B$5-AW$6&lt;365*7/12,AW48*0.58,IF($B$5-AW$6&lt;365*8/12,AW48*0.51,0))))))))+IF($B$5-AW$6&gt;365,0,IF($B$5-AW$6&gt;365*11/12,AW48*0.23,IF($B$5-AW$6&gt;365*10/12,AW48*0.3,IF($B$5-AW$6&gt;365*9/12,AW48*0.37,IF($B$5-AW$6&gt;365*8/12,AW48*0.44,0)))))</f>
        <v>0</v>
      </c>
      <c r="DL48" s="20">
        <f>+IF($B$5-AX$6&lt;365/12,AX48,IF($B$5-AX$6&lt;365*2/12,AX48*0.93,IF($B$5-AX$6&lt;365*3/12,AX48*0.86,IF($B$5-AX$6&lt;365*4/12,AX48*0.79,IF($B$5-AX$6&lt;365*5/12,AX48*0.72,IF($B$5-AX$6&lt;365*6/12,AX48*0.65,IF($B$5-AX$6&lt;365*7/12,AX48*0.58,IF($B$5-AX$6&lt;365*8/12,AX48*0.51,0))))))))+IF($B$5-AX$6&gt;365,0,IF($B$5-AX$6&gt;365*11/12,AX48*0.23,IF($B$5-AX$6&gt;365*10/12,AX48*0.3,IF($B$5-AX$6&gt;365*9/12,AX48*0.37,IF($B$5-AX$6&gt;365*8/12,AX48*0.44,0)))))</f>
        <v>0</v>
      </c>
      <c r="DM48" s="20">
        <f>+IF($B$5-AY$6&lt;365/12,AY48,IF($B$5-AY$6&lt;365*2/12,AY48*0.93,IF($B$5-AY$6&lt;365*3/12,AY48*0.86,IF($B$5-AY$6&lt;365*4/12,AY48*0.79,IF($B$5-AY$6&lt;365*5/12,AY48*0.72,IF($B$5-AY$6&lt;365*6/12,AY48*0.65,IF($B$5-AY$6&lt;365*7/12,AY48*0.58,IF($B$5-AY$6&lt;365*8/12,AY48*0.51,0))))))))+IF($B$5-AY$6&gt;365,0,IF($B$5-AY$6&gt;365*11/12,AY48*0.23,IF($B$5-AY$6&gt;365*10/12,AY48*0.3,IF($B$5-AY$6&gt;365*9/12,AY48*0.37,IF($B$5-AY$6&gt;365*8/12,AY48*0.44,0)))))</f>
        <v>0</v>
      </c>
      <c r="DN48" s="20">
        <f>+IF($B$5-AZ$6&lt;365/12,AZ48,IF($B$5-AZ$6&lt;365*2/12,AZ48*0.93,IF($B$5-AZ$6&lt;365*3/12,AZ48*0.86,IF($B$5-AZ$6&lt;365*4/12,AZ48*0.79,IF($B$5-AZ$6&lt;365*5/12,AZ48*0.72,IF($B$5-AZ$6&lt;365*6/12,AZ48*0.65,IF($B$5-AZ$6&lt;365*7/12,AZ48*0.58,IF($B$5-AZ$6&lt;365*8/12,AZ48*0.51,0))))))))+IF($B$5-AZ$6&gt;365,0,IF($B$5-AZ$6&gt;365*11/12,AZ48*0.23,IF($B$5-AZ$6&gt;365*10/12,AZ48*0.3,IF($B$5-AZ$6&gt;365*9/12,AZ48*0.37,IF($B$5-AZ$6&gt;365*8/12,AZ48*0.44,0)))))</f>
        <v>0</v>
      </c>
      <c r="DO48" s="20">
        <f>+IF($B$5-BA$6&lt;365/12,BA48,IF($B$5-BA$6&lt;365*2/12,BA48*0.93,IF($B$5-BA$6&lt;365*3/12,BA48*0.86,IF($B$5-BA$6&lt;365*4/12,BA48*0.79,IF($B$5-BA$6&lt;365*5/12,BA48*0.72,IF($B$5-BA$6&lt;365*6/12,BA48*0.65,IF($B$5-BA$6&lt;365*7/12,BA48*0.58,IF($B$5-BA$6&lt;365*8/12,BA48*0.51,0))))))))+IF($B$5-BA$6&gt;365,0,IF($B$5-BA$6&gt;365*11/12,BA48*0.23,IF($B$5-BA$6&gt;365*10/12,BA48*0.3,IF($B$5-BA$6&gt;365*9/12,BA48*0.37,IF($B$5-BA$6&gt;365*8/12,BA48*0.44,0)))))</f>
        <v>0</v>
      </c>
      <c r="DP48" s="20">
        <f>+IF($B$5-BB$6&lt;365/12,BB48,IF($B$5-BB$6&lt;365*2/12,BB48*0.93,IF($B$5-BB$6&lt;365*3/12,BB48*0.86,IF($B$5-BB$6&lt;365*4/12,BB48*0.79,IF($B$5-BB$6&lt;365*5/12,BB48*0.72,IF($B$5-BB$6&lt;365*6/12,BB48*0.65,IF($B$5-BB$6&lt;365*7/12,BB48*0.58,IF($B$5-BB$6&lt;365*8/12,BB48*0.51,0))))))))+IF($B$5-BB$6&gt;365,0,IF($B$5-BB$6&gt;365*11/12,BB48*0.23,IF($B$5-BB$6&gt;365*10/12,BB48*0.3,IF($B$5-BB$6&gt;365*9/12,BB48*0.37,IF($B$5-BB$6&gt;365*8/12,BB48*0.44,0)))))</f>
        <v>0</v>
      </c>
      <c r="DQ48" s="20">
        <f>+IF($B$5-BC$6&lt;365/12,BC48,IF($B$5-BC$6&lt;365*2/12,BC48*0.93,IF($B$5-BC$6&lt;365*3/12,BC48*0.86,IF($B$5-BC$6&lt;365*4/12,BC48*0.79,IF($B$5-BC$6&lt;365*5/12,BC48*0.72,IF($B$5-BC$6&lt;365*6/12,BC48*0.65,IF($B$5-BC$6&lt;365*7/12,BC48*0.58,IF($B$5-BC$6&lt;365*8/12,BC48*0.51,0))))))))+IF($B$5-BC$6&gt;365,0,IF($B$5-BC$6&gt;365*11/12,BC48*0.23,IF($B$5-BC$6&gt;365*10/12,BC48*0.3,IF($B$5-BC$6&gt;365*9/12,BC48*0.37,IF($B$5-BC$6&gt;365*8/12,BC48*0.44,0)))))</f>
        <v>0</v>
      </c>
      <c r="DR48" s="20">
        <f>+IF($B$5-BD$6&lt;365/12,BD48,IF($B$5-BD$6&lt;365*2/12,BD48*0.93,IF($B$5-BD$6&lt;365*3/12,BD48*0.86,IF($B$5-BD$6&lt;365*4/12,BD48*0.79,IF($B$5-BD$6&lt;365*5/12,BD48*0.72,IF($B$5-BD$6&lt;365*6/12,BD48*0.65,IF($B$5-BD$6&lt;365*7/12,BD48*0.58,IF($B$5-BD$6&lt;365*8/12,BD48*0.51,0))))))))+IF($B$5-BD$6&gt;365,0,IF($B$5-BD$6&gt;365*11/12,BD48*0.23,IF($B$5-BD$6&gt;365*10/12,BD48*0.3,IF($B$5-BD$6&gt;365*9/12,BD48*0.37,IF($B$5-BD$6&gt;365*8/12,BD48*0.44,0)))))</f>
        <v>0</v>
      </c>
      <c r="DS48" s="20">
        <f>+IF($B$5-BE$6&lt;365/12,BE48,IF($B$5-BE$6&lt;365*2/12,BE48*0.93,IF($B$5-BE$6&lt;365*3/12,BE48*0.86,IF($B$5-BE$6&lt;365*4/12,BE48*0.79,IF($B$5-BE$6&lt;365*5/12,BE48*0.72,IF($B$5-BE$6&lt;365*6/12,BE48*0.65,IF($B$5-BE$6&lt;365*7/12,BE48*0.58,IF($B$5-BE$6&lt;365*8/12,BE48*0.51,0))))))))+IF($B$5-BE$6&gt;365,0,IF($B$5-BE$6&gt;365*11/12,BE48*0.23,IF($B$5-BE$6&gt;365*10/12,BE48*0.3,IF($B$5-BE$6&gt;365*9/12,BE48*0.37,IF($B$5-BE$6&gt;365*8/12,BE48*0.44,0)))))</f>
        <v>0</v>
      </c>
      <c r="DT48" s="20">
        <f>+IF($B$5-BF$6&lt;365/12,BF48,IF($B$5-BF$6&lt;365*2/12,BF48*0.93,IF($B$5-BF$6&lt;365*3/12,BF48*0.86,IF($B$5-BF$6&lt;365*4/12,BF48*0.79,IF($B$5-BF$6&lt;365*5/12,BF48*0.72,IF($B$5-BF$6&lt;365*6/12,BF48*0.65,IF($B$5-BF$6&lt;365*7/12,BF48*0.58,IF($B$5-BF$6&lt;365*8/12,BF48*0.51,0))))))))+IF($B$5-BF$6&gt;365,0,IF($B$5-BF$6&gt;365*11/12,BF48*0.23,IF($B$5-BF$6&gt;365*10/12,BF48*0.3,IF($B$5-BF$6&gt;365*9/12,BF48*0.37,IF($B$5-BF$6&gt;365*8/12,BF48*0.44,0)))))</f>
        <v>0</v>
      </c>
      <c r="DU48" s="20">
        <f>+IF($B$5-BG$6&lt;365/12,BG48,IF($B$5-BG$6&lt;365*2/12,BG48*0.93,IF($B$5-BG$6&lt;365*3/12,BG48*0.86,IF($B$5-BG$6&lt;365*4/12,BG48*0.79,IF($B$5-BG$6&lt;365*5/12,BG48*0.72,IF($B$5-BG$6&lt;365*6/12,BG48*0.65,IF($B$5-BG$6&lt;365*7/12,BG48*0.58,IF($B$5-BG$6&lt;365*8/12,BG48*0.51,0))))))))+IF($B$5-BG$6&gt;365,0,IF($B$5-BG$6&gt;365*11/12,BG48*0.23,IF($B$5-BG$6&gt;365*10/12,BG48*0.3,IF($B$5-BG$6&gt;365*9/12,BG48*0.37,IF($B$5-BG$6&gt;365*8/12,BG48*0.44,0)))))</f>
        <v>0</v>
      </c>
      <c r="DV48" s="20">
        <f>+IF($B$5-BH$6&lt;365/12,BH48,IF($B$5-BH$6&lt;365*2/12,BH48*0.93,IF($B$5-BH$6&lt;365*3/12,BH48*0.86,IF($B$5-BH$6&lt;365*4/12,BH48*0.79,IF($B$5-BH$6&lt;365*5/12,BH48*0.72,IF($B$5-BH$6&lt;365*6/12,BH48*0.65,IF($B$5-BH$6&lt;365*7/12,BH48*0.58,IF($B$5-BH$6&lt;365*8/12,BH48*0.51,0))))))))+IF($B$5-BH$6&gt;365,0,IF($B$5-BH$6&gt;365*11/12,BH48*0.23,IF($B$5-BH$6&gt;365*10/12,BH48*0.3,IF($B$5-BH$6&gt;365*9/12,BH48*0.37,IF($B$5-BH$6&gt;365*8/12,BH48*0.44,0)))))</f>
        <v>0</v>
      </c>
      <c r="DW48" s="20">
        <f>+IF($B$5-BI$6&lt;365/12,BI48,IF($B$5-BI$6&lt;365*2/12,BI48*0.93,IF($B$5-BI$6&lt;365*3/12,BI48*0.86,IF($B$5-BI$6&lt;365*4/12,BI48*0.79,IF($B$5-BI$6&lt;365*5/12,BI48*0.72,IF($B$5-BI$6&lt;365*6/12,BI48*0.65,IF($B$5-BI$6&lt;365*7/12,BI48*0.58,IF($B$5-BI$6&lt;365*8/12,BI48*0.51,0))))))))+IF($B$5-BI$6&gt;365,0,IF($B$5-BI$6&gt;365*11/12,BI48*0.23,IF($B$5-BI$6&gt;365*10/12,BI48*0.3,IF($B$5-BI$6&gt;365*9/12,BI48*0.37,IF($B$5-BI$6&gt;365*8/12,BI48*0.44,0)))))</f>
        <v>0</v>
      </c>
      <c r="DX48" s="20">
        <f>+IF($B$5-BJ$6&lt;365/12,BJ48,IF($B$5-BJ$6&lt;365*2/12,BJ48*0.93,IF($B$5-BJ$6&lt;365*3/12,BJ48*0.86,IF($B$5-BJ$6&lt;365*4/12,BJ48*0.79,IF($B$5-BJ$6&lt;365*5/12,BJ48*0.72,IF($B$5-BJ$6&lt;365*6/12,BJ48*0.65,IF($B$5-BJ$6&lt;365*7/12,BJ48*0.58,IF($B$5-BJ$6&lt;365*8/12,BJ48*0.51,0))))))))+IF($B$5-BJ$6&gt;365,0,IF($B$5-BJ$6&gt;365*11/12,BJ48*0.23,IF($B$5-BJ$6&gt;365*10/12,BJ48*0.3,IF($B$5-BJ$6&gt;365*9/12,BJ48*0.37,IF($B$5-BJ$6&gt;365*8/12,BJ48*0.44,0)))))</f>
        <v>0</v>
      </c>
      <c r="DY48" s="20">
        <f>+IF($B$5-BK$6&lt;365/12,BK48,IF($B$5-BK$6&lt;365*2/12,BK48*0.93,IF($B$5-BK$6&lt;365*3/12,BK48*0.86,IF($B$5-BK$6&lt;365*4/12,BK48*0.79,IF($B$5-BK$6&lt;365*5/12,BK48*0.72,IF($B$5-BK$6&lt;365*6/12,BK48*0.65,IF($B$5-BK$6&lt;365*7/12,BK48*0.58,IF($B$5-BK$6&lt;365*8/12,BK48*0.51,0))))))))+IF($B$5-BK$6&gt;365,0,IF($B$5-BK$6&gt;365*11/12,BK48*0.23,IF($B$5-BK$6&gt;365*10/12,BK48*0.3,IF($B$5-BK$6&gt;365*9/12,BK48*0.37,IF($B$5-BK$6&gt;365*8/12,BK48*0.44,0)))))</f>
        <v>0</v>
      </c>
      <c r="DZ48" s="20">
        <f>+IF($B$5-BL$6&lt;365/12,BL48,IF($B$5-BL$6&lt;365*2/12,BL48*0.93,IF($B$5-BL$6&lt;365*3/12,BL48*0.86,IF($B$5-BL$6&lt;365*4/12,BL48*0.79,IF($B$5-BL$6&lt;365*5/12,BL48*0.72,IF($B$5-BL$6&lt;365*6/12,BL48*0.65,IF($B$5-BL$6&lt;365*7/12,BL48*0.58,IF($B$5-BL$6&lt;365*8/12,BL48*0.51,0))))))))+IF($B$5-BL$6&gt;365,0,IF($B$5-BL$6&gt;365*11/12,BL48*0.23,IF($B$5-BL$6&gt;365*10/12,BL48*0.3,IF($B$5-BL$6&gt;365*9/12,BL48*0.37,IF($B$5-BL$6&gt;365*8/12,BL48*0.44,0)))))</f>
        <v>0</v>
      </c>
      <c r="EA48" s="20">
        <f>+IF($B$5-BM$6&lt;365/12,BM48,IF($B$5-BM$6&lt;365*2/12,BM48*0.93,IF($B$5-BM$6&lt;365*3/12,BM48*0.86,IF($B$5-BM$6&lt;365*4/12,BM48*0.79,IF($B$5-BM$6&lt;365*5/12,BM48*0.72,IF($B$5-BM$6&lt;365*6/12,BM48*0.65,IF($B$5-BM$6&lt;365*7/12,BM48*0.58,IF($B$5-BM$6&lt;365*8/12,BM48*0.51,0))))))))+IF($B$5-BM$6&gt;365,0,IF($B$5-BM$6&gt;365*11/12,BM48*0.23,IF($B$5-BM$6&gt;365*10/12,BM48*0.3,IF($B$5-BM$6&gt;365*9/12,BM48*0.37,IF($B$5-BM$6&gt;365*8/12,BM48*0.44,0)))))</f>
        <v>0</v>
      </c>
      <c r="EB48" s="20">
        <f>+IF($B$5-BN$6&lt;365/12,BN48,IF($B$5-BN$6&lt;365*2/12,BN48*0.93,IF($B$5-BN$6&lt;365*3/12,BN48*0.86,IF($B$5-BN$6&lt;365*4/12,BN48*0.79,IF($B$5-BN$6&lt;365*5/12,BN48*0.72,IF($B$5-BN$6&lt;365*6/12,BN48*0.65,IF($B$5-BN$6&lt;365*7/12,BN48*0.58,IF($B$5-BN$6&lt;365*8/12,BN48*0.51,0))))))))+IF($B$5-BN$6&gt;365,0,IF($B$5-BN$6&gt;365*11/12,BN48*0.23,IF($B$5-BN$6&gt;365*10/12,BN48*0.3,IF($B$5-BN$6&gt;365*9/12,BN48*0.37,IF($B$5-BN$6&gt;365*8/12,BN48*0.44,0)))))</f>
        <v>0</v>
      </c>
      <c r="EC48" s="20">
        <f>+IF($B$5-BO$6&lt;365/12,BO48,IF($B$5-BO$6&lt;365*2/12,BO48*0.93,IF($B$5-BO$6&lt;365*3/12,BO48*0.86,IF($B$5-BO$6&lt;365*4/12,BO48*0.79,IF($B$5-BO$6&lt;365*5/12,BO48*0.72,IF($B$5-BO$6&lt;365*6/12,BO48*0.65,IF($B$5-BO$6&lt;365*7/12,BO48*0.58,IF($B$5-BO$6&lt;365*8/12,BO48*0.51,0))))))))+IF($B$5-BO$6&gt;365,0,IF($B$5-BO$6&gt;365*11/12,BO48*0.23,IF($B$5-BO$6&gt;365*10/12,BO48*0.3,IF($B$5-BO$6&gt;365*9/12,BO48*0.37,IF($B$5-BO$6&gt;365*8/12,BO48*0.44,0)))))</f>
        <v>0</v>
      </c>
      <c r="ED48" s="20">
        <f>+IF($B$5-BP$6&lt;365/12,BP48,IF($B$5-BP$6&lt;365*2/12,BP48*0.93,IF($B$5-BP$6&lt;365*3/12,BP48*0.86,IF($B$5-BP$6&lt;365*4/12,BP48*0.79,IF($B$5-BP$6&lt;365*5/12,BP48*0.72,IF($B$5-BP$6&lt;365*6/12,BP48*0.65,IF($B$5-BP$6&lt;365*7/12,BP48*0.58,IF($B$5-BP$6&lt;365*8/12,BP48*0.51,0))))))))+IF($B$5-BP$6&gt;365,0,IF($B$5-BP$6&gt;365*11/12,BP48*0.23,IF($B$5-BP$6&gt;365*10/12,BP48*0.3,IF($B$5-BP$6&gt;365*9/12,BP48*0.37,IF($B$5-BP$6&gt;365*8/12,BP48*0.44,0)))))</f>
        <v>0</v>
      </c>
      <c r="EE48" s="20"/>
      <c r="EF48" s="22">
        <f>SUM(BS48:EE48)</f>
        <v>3.996</v>
      </c>
      <c r="EG48" s="26">
        <f t="shared" si="12"/>
        <v>1</v>
      </c>
      <c r="EH48" s="17" t="str">
        <f t="shared" si="13"/>
        <v>Anabella Arriaga</v>
      </c>
      <c r="EI48" s="31">
        <v>42</v>
      </c>
      <c r="EJ48" s="32">
        <f t="shared" si="11"/>
        <v>3.996</v>
      </c>
    </row>
    <row r="49" spans="2:140" ht="15" x14ac:dyDescent="0.2">
      <c r="B49" s="29">
        <f t="shared" si="10"/>
        <v>43</v>
      </c>
      <c r="C49" s="17" t="s">
        <v>123</v>
      </c>
      <c r="D49" s="17" t="s">
        <v>70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>
        <v>8</v>
      </c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26">
        <f>COUNT(D49:BQ49)</f>
        <v>1</v>
      </c>
      <c r="BS49" s="20">
        <f>+IF($B$5-E$6&lt;365/12,E49,IF($B$5-E$6&lt;365*2/12,E49*0.93,IF($B$5-E$6&lt;365*3/12,E49*0.86,IF($B$5-E$6&lt;365*4/12,E49*0.79,IF($B$5-E$6&lt;365*5/12,E49*0.72,IF($B$5-E$6&lt;365*6/12,E49*0.65,IF($B$5-E$6&lt;365*7/12,E49*0.58,IF($B$5-E$6&lt;365*8/12,E49*0.51,0))))))))+IF($B$5-E$6&gt;365,0,IF($B$5-E$6&gt;365*11/12,E49*0.23,IF($B$5-E$6&gt;365*10/12,E49*0.3,IF($B$5-E$6&gt;365*9/12,E49*0.37,IF($B$5-E$6&gt;365*8/12,E49*0.44,0)))))</f>
        <v>0</v>
      </c>
      <c r="BT49" s="20">
        <f>+IF($B$5-F$6&lt;365/12,F49,IF($B$5-F$6&lt;365*2/12,F49*0.93,IF($B$5-F$6&lt;365*3/12,F49*0.86,IF($B$5-F$6&lt;365*4/12,F49*0.79,IF($B$5-F$6&lt;365*5/12,F49*0.72,IF($B$5-F$6&lt;365*6/12,F49*0.65,IF($B$5-F$6&lt;365*7/12,F49*0.58,IF($B$5-F$6&lt;365*8/12,F49*0.51,0))))))))+IF($B$5-F$6&gt;365,0,IF($B$5-F$6&gt;365*11/12,F49*0.23,IF($B$5-F$6&gt;365*10/12,F49*0.3,IF($B$5-F$6&gt;365*9/12,F49*0.37,IF($B$5-F$6&gt;365*8/12,F49*0.44,0)))))</f>
        <v>0</v>
      </c>
      <c r="BU49" s="20">
        <f>+IF($B$5-G$6&lt;365/12,G49,IF($B$5-G$6&lt;365*2/12,G49*0.93,IF($B$5-G$6&lt;365*3/12,G49*0.86,IF($B$5-G$6&lt;365*4/12,G49*0.79,IF($B$5-G$6&lt;365*5/12,G49*0.72,IF($B$5-G$6&lt;365*6/12,G49*0.65,IF($B$5-G$6&lt;365*7/12,G49*0.58,IF($B$5-G$6&lt;365*8/12,G49*0.51,0))))))))+IF($B$5-G$6&gt;365,0,IF($B$5-G$6&gt;365*11/12,G49*0.23,IF($B$5-G$6&gt;365*10/12,G49*0.3,IF($B$5-G$6&gt;365*9/12,G49*0.37,IF($B$5-G$6&gt;365*8/12,G49*0.44,0)))))</f>
        <v>0</v>
      </c>
      <c r="BV49" s="20">
        <f>+IF($B$5-H$6&lt;365/12,H49,IF($B$5-H$6&lt;365*2/12,H49*0.93,IF($B$5-H$6&lt;365*3/12,H49*0.86,IF($B$5-H$6&lt;365*4/12,H49*0.79,IF($B$5-H$6&lt;365*5/12,H49*0.72,IF($B$5-H$6&lt;365*6/12,H49*0.65,IF($B$5-H$6&lt;365*7/12,H49*0.58,IF($B$5-H$6&lt;365*8/12,H49*0.51,0))))))))+IF($B$5-H$6&gt;365,0,IF($B$5-H$6&gt;365*11/12,H49*0.23,IF($B$5-H$6&gt;365*10/12,H49*0.3,IF($B$5-H$6&gt;365*9/12,H49*0.37,IF($B$5-H$6&gt;365*8/12,H49*0.44,0)))))</f>
        <v>0</v>
      </c>
      <c r="BW49" s="20">
        <f>+IF($B$5-I$6&lt;365/12,I49,IF($B$5-I$6&lt;365*2/12,I49*0.93,IF($B$5-I$6&lt;365*3/12,I49*0.86,IF($B$5-I$6&lt;365*4/12,I49*0.79,IF($B$5-I$6&lt;365*5/12,I49*0.72,IF($B$5-I$6&lt;365*6/12,I49*0.65,IF($B$5-I$6&lt;365*7/12,I49*0.58,IF($B$5-I$6&lt;365*8/12,I49*0.51,0))))))))+IF($B$5-I$6&gt;365,0,IF($B$5-I$6&gt;365*11/12,I49*0.23,IF($B$5-I$6&gt;365*10/12,I49*0.3,IF($B$5-I$6&gt;365*9/12,I49*0.37,IF($B$5-I$6&gt;365*8/12,I49*0.44,0)))))</f>
        <v>0</v>
      </c>
      <c r="BX49" s="20">
        <f>+IF($B$5-J$6&lt;365/12,J49,IF($B$5-J$6&lt;365*2/12,J49*0.93,IF($B$5-J$6&lt;365*3/12,J49*0.86,IF($B$5-J$6&lt;365*4/12,J49*0.79,IF($B$5-J$6&lt;365*5/12,J49*0.72,IF($B$5-J$6&lt;365*6/12,J49*0.65,IF($B$5-J$6&lt;365*7/12,J49*0.58,IF($B$5-J$6&lt;365*8/12,J49*0.51,0))))))))+IF($B$5-J$6&gt;365,0,IF($B$5-J$6&gt;365*11/12,J49*0.23,IF($B$5-J$6&gt;365*10/12,J49*0.3,IF($B$5-J$6&gt;365*9/12,J49*0.37,IF($B$5-J$6&gt;365*8/12,J49*0.44,0)))))</f>
        <v>0</v>
      </c>
      <c r="BY49" s="20">
        <f>+IF($B$5-K$6&lt;365/12,K49,IF($B$5-K$6&lt;365*2/12,K49*0.93,IF($B$5-K$6&lt;365*3/12,K49*0.86,IF($B$5-K$6&lt;365*4/12,K49*0.79,IF($B$5-K$6&lt;365*5/12,K49*0.72,IF($B$5-K$6&lt;365*6/12,K49*0.65,IF($B$5-K$6&lt;365*7/12,K49*0.58,IF($B$5-K$6&lt;365*8/12,K49*0.51,0))))))))+IF($B$5-K$6&gt;365,0,IF($B$5-K$6&gt;365*11/12,K49*0.23,IF($B$5-K$6&gt;365*10/12,K49*0.3,IF($B$5-K$6&gt;365*9/12,K49*0.37,IF($B$5-K$6&gt;365*8/12,K49*0.44,0)))))</f>
        <v>0</v>
      </c>
      <c r="BZ49" s="20">
        <f>+IF($B$5-L$6&lt;365/12,L49,IF($B$5-L$6&lt;365*2/12,L49*0.93,IF($B$5-L$6&lt;365*3/12,L49*0.86,IF($B$5-L$6&lt;365*4/12,L49*0.79,IF($B$5-L$6&lt;365*5/12,L49*0.72,IF($B$5-L$6&lt;365*6/12,L49*0.65,IF($B$5-L$6&lt;365*7/12,L49*0.58,IF($B$5-L$6&lt;365*8/12,L49*0.51,0))))))))+IF($B$5-L$6&gt;365,0,IF($B$5-L$6&gt;365*11/12,L49*0.23,IF($B$5-L$6&gt;365*10/12,L49*0.3,IF($B$5-L$6&gt;365*9/12,L49*0.37,IF($B$5-L$6&gt;365*8/12,L49*0.44,0)))))</f>
        <v>0</v>
      </c>
      <c r="CA49" s="20">
        <f>+IF($B$5-M$6&lt;365/12,M49,IF($B$5-M$6&lt;365*2/12,M49*0.93,IF($B$5-M$6&lt;365*3/12,M49*0.86,IF($B$5-M$6&lt;365*4/12,M49*0.79,IF($B$5-M$6&lt;365*5/12,M49*0.72,IF($B$5-M$6&lt;365*6/12,M49*0.65,IF($B$5-M$6&lt;365*7/12,M49*0.58,IF($B$5-M$6&lt;365*8/12,M49*0.51,0))))))))+IF($B$5-M$6&gt;365,0,IF($B$5-M$6&gt;365*11/12,M49*0.23,IF($B$5-M$6&gt;365*10/12,M49*0.3,IF($B$5-M$6&gt;365*9/12,M49*0.37,IF($B$5-M$6&gt;365*8/12,M49*0.44,0)))))</f>
        <v>0</v>
      </c>
      <c r="CB49" s="20">
        <f>+IF($B$5-N$6&lt;365/12,N49,IF($B$5-N$6&lt;365*2/12,N49*0.93,IF($B$5-N$6&lt;365*3/12,N49*0.86,IF($B$5-N$6&lt;365*4/12,N49*0.79,IF($B$5-N$6&lt;365*5/12,N49*0.72,IF($B$5-N$6&lt;365*6/12,N49*0.65,IF($B$5-N$6&lt;365*7/12,N49*0.58,IF($B$5-N$6&lt;365*8/12,N49*0.51,0))))))))+IF($B$5-N$6&gt;365,0,IF($B$5-N$6&gt;365*11/12,N49*0.23,IF($B$5-N$6&gt;365*10/12,N49*0.3,IF($B$5-N$6&gt;365*9/12,N49*0.37,IF($B$5-N$6&gt;365*8/12,N49*0.44,0)))))</f>
        <v>0</v>
      </c>
      <c r="CC49" s="20">
        <f>+IF($B$5-O$6&lt;365/12,O49,IF($B$5-O$6&lt;365*2/12,O49*0.93,IF($B$5-O$6&lt;365*3/12,O49*0.86,IF($B$5-O$6&lt;365*4/12,O49*0.79,IF($B$5-O$6&lt;365*5/12,O49*0.72,IF($B$5-O$6&lt;365*6/12,O49*0.65,IF($B$5-O$6&lt;365*7/12,O49*0.58,IF($B$5-O$6&lt;365*8/12,O49*0.51,0))))))))+IF($B$5-O$6&gt;365,0,IF($B$5-O$6&gt;365*11/12,O49*0.23,IF($B$5-O$6&gt;365*10/12,O49*0.3,IF($B$5-O$6&gt;365*9/12,O49*0.37,IF($B$5-O$6&gt;365*8/12,O49*0.44,0)))))</f>
        <v>0</v>
      </c>
      <c r="CD49" s="20">
        <f>+IF($B$5-P$6&lt;365/12,P49,IF($B$5-P$6&lt;365*2/12,P49*0.93,IF($B$5-P$6&lt;365*3/12,P49*0.86,IF($B$5-P$6&lt;365*4/12,P49*0.79,IF($B$5-P$6&lt;365*5/12,P49*0.72,IF($B$5-P$6&lt;365*6/12,P49*0.65,IF($B$5-P$6&lt;365*7/12,P49*0.58,IF($B$5-P$6&lt;365*8/12,P49*0.51,0))))))))+IF($B$5-P$6&gt;365,0,IF($B$5-P$6&gt;365*11/12,P49*0.23,IF($B$5-P$6&gt;365*10/12,P49*0.3,IF($B$5-P$6&gt;365*9/12,P49*0.37,IF($B$5-P$6&gt;365*8/12,P49*0.44,0)))))</f>
        <v>0</v>
      </c>
      <c r="CE49" s="20">
        <f>+IF($B$5-Q$6&lt;365/12,Q49,IF($B$5-Q$6&lt;365*2/12,Q49*0.93,IF($B$5-Q$6&lt;365*3/12,Q49*0.86,IF($B$5-Q$6&lt;365*4/12,Q49*0.79,IF($B$5-Q$6&lt;365*5/12,Q49*0.72,IF($B$5-Q$6&lt;365*6/12,Q49*0.65,IF($B$5-Q$6&lt;365*7/12,Q49*0.58,IF($B$5-Q$6&lt;365*8/12,Q49*0.51,0))))))))+IF($B$5-Q$6&gt;365,0,IF($B$5-Q$6&gt;365*11/12,Q49*0.23,IF($B$5-Q$6&gt;365*10/12,Q49*0.3,IF($B$5-Q$6&gt;365*9/12,Q49*0.37,IF($B$5-Q$6&gt;365*8/12,Q49*0.44,0)))))</f>
        <v>0</v>
      </c>
      <c r="CF49" s="20">
        <f>+IF($B$5-R$6&lt;365/12,R49,IF($B$5-R$6&lt;365*2/12,R49*0.93,IF($B$5-R$6&lt;365*3/12,R49*0.86,IF($B$5-R$6&lt;365*4/12,R49*0.79,IF($B$5-R$6&lt;365*5/12,R49*0.72,IF($B$5-R$6&lt;365*6/12,R49*0.65,IF($B$5-R$6&lt;365*7/12,R49*0.58,IF($B$5-R$6&lt;365*8/12,R49*0.51,0))))))))+IF($B$5-R$6&gt;365,0,IF($B$5-R$6&gt;365*11/12,R49*0.23,IF($B$5-R$6&gt;365*10/12,R49*0.3,IF($B$5-R$6&gt;365*9/12,R49*0.37,IF($B$5-R$6&gt;365*8/12,R49*0.44,0)))))</f>
        <v>0</v>
      </c>
      <c r="CG49" s="20">
        <f>+IF($B$5-S$6&lt;365/12,S49,IF($B$5-S$6&lt;365*2/12,S49*0.93,IF($B$5-S$6&lt;365*3/12,S49*0.86,IF($B$5-S$6&lt;365*4/12,S49*0.79,IF($B$5-S$6&lt;365*5/12,S49*0.72,IF($B$5-S$6&lt;365*6/12,S49*0.65,IF($B$5-S$6&lt;365*7/12,S49*0.58,IF($B$5-S$6&lt;365*8/12,S49*0.51,0))))))))+IF($B$5-S$6&gt;365,0,IF($B$5-S$6&gt;365*11/12,S49*0.23,IF($B$5-S$6&gt;365*10/12,S49*0.3,IF($B$5-S$6&gt;365*9/12,S49*0.37,IF($B$5-S$6&gt;365*8/12,S49*0.44,0)))))</f>
        <v>0</v>
      </c>
      <c r="CH49" s="20">
        <f>+IF($B$5-T$6&lt;365/12,T49,IF($B$5-T$6&lt;365*2/12,T49*0.93,IF($B$5-T$6&lt;365*3/12,T49*0.86,IF($B$5-T$6&lt;365*4/12,T49*0.79,IF($B$5-T$6&lt;365*5/12,T49*0.72,IF($B$5-T$6&lt;365*6/12,T49*0.65,IF($B$5-T$6&lt;365*7/12,T49*0.58,IF($B$5-T$6&lt;365*8/12,T49*0.51,0))))))))+IF($B$5-T$6&gt;365,0,IF($B$5-T$6&gt;365*11/12,T49*0.23,IF($B$5-T$6&gt;365*10/12,T49*0.3,IF($B$5-T$6&gt;365*9/12,T49*0.37,IF($B$5-T$6&gt;365*8/12,T49*0.44,0)))))</f>
        <v>0</v>
      </c>
      <c r="CI49" s="20">
        <f>+IF($B$5-U$6&lt;365/12,U49,IF($B$5-U$6&lt;365*2/12,U49*0.93,IF($B$5-U$6&lt;365*3/12,U49*0.86,IF($B$5-U$6&lt;365*4/12,U49*0.79,IF($B$5-U$6&lt;365*5/12,U49*0.72,IF($B$5-U$6&lt;365*6/12,U49*0.65,IF($B$5-U$6&lt;365*7/12,U49*0.58,IF($B$5-U$6&lt;365*8/12,U49*0.51,0))))))))+IF($B$5-U$6&gt;365,0,IF($B$5-U$6&gt;365*11/12,U49*0.23,IF($B$5-U$6&gt;365*10/12,U49*0.3,IF($B$5-U$6&gt;365*9/12,U49*0.37,IF($B$5-U$6&gt;365*8/12,U49*0.44,0)))))</f>
        <v>0</v>
      </c>
      <c r="CJ49" s="20">
        <f>+IF($B$5-V$6&lt;365/12,V49,IF($B$5-V$6&lt;365*2/12,V49*0.93,IF($B$5-V$6&lt;365*3/12,V49*0.86,IF($B$5-V$6&lt;365*4/12,V49*0.79,IF($B$5-V$6&lt;365*5/12,V49*0.72,IF($B$5-V$6&lt;365*6/12,V49*0.65,IF($B$5-V$6&lt;365*7/12,V49*0.58,IF($B$5-V$6&lt;365*8/12,V49*0.51,0))))))))+IF($B$5-V$6&gt;365,0,IF($B$5-V$6&gt;365*11/12,V49*0.23,IF($B$5-V$6&gt;365*10/12,V49*0.3,IF($B$5-V$6&gt;365*9/12,V49*0.37,IF($B$5-V$6&gt;365*8/12,V49*0.44,0)))))</f>
        <v>0</v>
      </c>
      <c r="CK49" s="20">
        <f>+IF($B$5-W$6&lt;365/12,W49,IF($B$5-W$6&lt;365*2/12,W49*0.93,IF($B$5-W$6&lt;365*3/12,W49*0.86,IF($B$5-W$6&lt;365*4/12,W49*0.79,IF($B$5-W$6&lt;365*5/12,W49*0.72,IF($B$5-W$6&lt;365*6/12,W49*0.65,IF($B$5-W$6&lt;365*7/12,W49*0.58,IF($B$5-W$6&lt;365*8/12,W49*0.51,0))))))))+IF($B$5-W$6&gt;365,0,IF($B$5-W$6&gt;365*11/12,W49*0.23,IF($B$5-W$6&gt;365*10/12,W49*0.3,IF($B$5-W$6&gt;365*9/12,W49*0.37,IF($B$5-W$6&gt;365*8/12,W49*0.44,0)))))</f>
        <v>0</v>
      </c>
      <c r="CL49" s="20">
        <f>+IF($B$5-X$6&lt;365/12,X49,IF($B$5-X$6&lt;365*2/12,X49*0.93,IF($B$5-X$6&lt;365*3/12,X49*0.86,IF($B$5-X$6&lt;365*4/12,X49*0.79,IF($B$5-X$6&lt;365*5/12,X49*0.72,IF($B$5-X$6&lt;365*6/12,X49*0.65,IF($B$5-X$6&lt;365*7/12,X49*0.58,IF($B$5-X$6&lt;365*8/12,X49*0.51,0))))))))+IF($B$5-X$6&gt;365,0,IF($B$5-X$6&gt;365*11/12,X49*0.23,IF($B$5-X$6&gt;365*10/12,X49*0.3,IF($B$5-X$6&gt;365*9/12,X49*0.37,IF($B$5-X$6&gt;365*8/12,X49*0.44,0)))))</f>
        <v>0</v>
      </c>
      <c r="CM49" s="20">
        <f>+IF($B$5-Y$6&lt;365/12,Y49,IF($B$5-Y$6&lt;365*2/12,Y49*0.93,IF($B$5-Y$6&lt;365*3/12,Y49*0.86,IF($B$5-Y$6&lt;365*4/12,Y49*0.79,IF($B$5-Y$6&lt;365*5/12,Y49*0.72,IF($B$5-Y$6&lt;365*6/12,Y49*0.65,IF($B$5-Y$6&lt;365*7/12,Y49*0.58,IF($B$5-Y$6&lt;365*8/12,Y49*0.51,0))))))))+IF($B$5-Y$6&gt;365,0,IF($B$5-Y$6&gt;365*11/12,Y49*0.23,IF($B$5-Y$6&gt;365*10/12,Y49*0.3,IF($B$5-Y$6&gt;365*9/12,Y49*0.37,IF($B$5-Y$6&gt;365*8/12,Y49*0.44,0)))))</f>
        <v>3.52</v>
      </c>
      <c r="CN49" s="20">
        <f>+IF($B$5-Z$6&lt;365/12,Z49,IF($B$5-Z$6&lt;365*2/12,Z49*0.93,IF($B$5-Z$6&lt;365*3/12,Z49*0.86,IF($B$5-Z$6&lt;365*4/12,Z49*0.79,IF($B$5-Z$6&lt;365*5/12,Z49*0.72,IF($B$5-Z$6&lt;365*6/12,Z49*0.65,IF($B$5-Z$6&lt;365*7/12,Z49*0.58,IF($B$5-Z$6&lt;365*8/12,Z49*0.51,0))))))))+IF($B$5-Z$6&gt;365,0,IF($B$5-Z$6&gt;365*11/12,Z49*0.23,IF($B$5-Z$6&gt;365*10/12,Z49*0.3,IF($B$5-Z$6&gt;365*9/12,Z49*0.37,IF($B$5-Z$6&gt;365*8/12,Z49*0.44,0)))))</f>
        <v>0</v>
      </c>
      <c r="CO49" s="20">
        <f>+IF($B$5-AA$6&lt;365/12,AA49,IF($B$5-AA$6&lt;365*2/12,AA49*0.93,IF($B$5-AA$6&lt;365*3/12,AA49*0.86,IF($B$5-AA$6&lt;365*4/12,AA49*0.79,IF($B$5-AA$6&lt;365*5/12,AA49*0.72,IF($B$5-AA$6&lt;365*6/12,AA49*0.65,IF($B$5-AA$6&lt;365*7/12,AA49*0.58,IF($B$5-AA$6&lt;365*8/12,AA49*0.51,0))))))))+IF($B$5-AA$6&gt;365,0,IF($B$5-AA$6&gt;365*11/12,AA49*0.23,IF($B$5-AA$6&gt;365*10/12,AA49*0.3,IF($B$5-AA$6&gt;365*9/12,AA49*0.37,IF($B$5-AA$6&gt;365*8/12,AA49*0.44,0)))))</f>
        <v>0</v>
      </c>
      <c r="CP49" s="20">
        <f>+IF($B$5-AB$6&lt;365/12,AB49,IF($B$5-AB$6&lt;365*2/12,AB49*0.93,IF($B$5-AB$6&lt;365*3/12,AB49*0.86,IF($B$5-AB$6&lt;365*4/12,AB49*0.79,IF($B$5-AB$6&lt;365*5/12,AB49*0.72,IF($B$5-AB$6&lt;365*6/12,AB49*0.65,IF($B$5-AB$6&lt;365*7/12,AB49*0.58,IF($B$5-AB$6&lt;365*8/12,AB49*0.51,0))))))))+IF($B$5-AB$6&gt;365,0,IF($B$5-AB$6&gt;365*11/12,AB49*0.23,IF($B$5-AB$6&gt;365*10/12,AB49*0.3,IF($B$5-AB$6&gt;365*9/12,AB49*0.37,IF($B$5-AB$6&gt;365*8/12,AB49*0.44,0)))))</f>
        <v>0</v>
      </c>
      <c r="CQ49" s="20">
        <f>+IF($B$5-AC$6&lt;365/12,AC49,IF($B$5-AC$6&lt;365*2/12,AC49*0.93,IF($B$5-AC$6&lt;365*3/12,AC49*0.86,IF($B$5-AC$6&lt;365*4/12,AC49*0.79,IF($B$5-AC$6&lt;365*5/12,AC49*0.72,IF($B$5-AC$6&lt;365*6/12,AC49*0.65,IF($B$5-AC$6&lt;365*7/12,AC49*0.58,IF($B$5-AC$6&lt;365*8/12,AC49*0.51,0))))))))+IF($B$5-AC$6&gt;365,0,IF($B$5-AC$6&gt;365*11/12,AC49*0.23,IF($B$5-AC$6&gt;365*10/12,AC49*0.3,IF($B$5-AC$6&gt;365*9/12,AC49*0.37,IF($B$5-AC$6&gt;365*8/12,AC49*0.44,0)))))</f>
        <v>0</v>
      </c>
      <c r="CR49" s="20">
        <f>+IF($B$5-AD$6&lt;365/12,AD49,IF($B$5-AD$6&lt;365*2/12,AD49*0.93,IF($B$5-AD$6&lt;365*3/12,AD49*0.86,IF($B$5-AD$6&lt;365*4/12,AD49*0.79,IF($B$5-AD$6&lt;365*5/12,AD49*0.72,IF($B$5-AD$6&lt;365*6/12,AD49*0.65,IF($B$5-AD$6&lt;365*7/12,AD49*0.58,IF($B$5-AD$6&lt;365*8/12,AD49*0.51,0))))))))+IF($B$5-AD$6&gt;365,0,IF($B$5-AD$6&gt;365*11/12,AD49*0.23,IF($B$5-AD$6&gt;365*10/12,AD49*0.3,IF($B$5-AD$6&gt;365*9/12,AD49*0.37,IF($B$5-AD$6&gt;365*8/12,AD49*0.44,0)))))</f>
        <v>0</v>
      </c>
      <c r="CS49" s="20">
        <f>+IF($B$5-AE$6&lt;365/12,AE49,IF($B$5-AE$6&lt;365*2/12,AE49*0.93,IF($B$5-AE$6&lt;365*3/12,AE49*0.86,IF($B$5-AE$6&lt;365*4/12,AE49*0.79,IF($B$5-AE$6&lt;365*5/12,AE49*0.72,IF($B$5-AE$6&lt;365*6/12,AE49*0.65,IF($B$5-AE$6&lt;365*7/12,AE49*0.58,IF($B$5-AE$6&lt;365*8/12,AE49*0.51,0))))))))+IF($B$5-AE$6&gt;365,0,IF($B$5-AE$6&gt;365*11/12,AE49*0.23,IF($B$5-AE$6&gt;365*10/12,AE49*0.3,IF($B$5-AE$6&gt;365*9/12,AE49*0.37,IF($B$5-AE$6&gt;365*8/12,AE49*0.44,0)))))</f>
        <v>0</v>
      </c>
      <c r="CT49" s="20">
        <f>+IF($B$5-AF$6&lt;365/12,AF49,IF($B$5-AF$6&lt;365*2/12,AF49*0.93,IF($B$5-AF$6&lt;365*3/12,AF49*0.86,IF($B$5-AF$6&lt;365*4/12,AF49*0.79,IF($B$5-AF$6&lt;365*5/12,AF49*0.72,IF($B$5-AF$6&lt;365*6/12,AF49*0.65,IF($B$5-AF$6&lt;365*7/12,AF49*0.58,IF($B$5-AF$6&lt;365*8/12,AF49*0.51,0))))))))+IF($B$5-AF$6&gt;365,0,IF($B$5-AF$6&gt;365*11/12,AF49*0.23,IF($B$5-AF$6&gt;365*10/12,AF49*0.3,IF($B$5-AF$6&gt;365*9/12,AF49*0.37,IF($B$5-AF$6&gt;365*8/12,AF49*0.44,0)))))</f>
        <v>0</v>
      </c>
      <c r="CU49" s="20">
        <f>+IF($B$5-AG$6&lt;365/12,AG49,IF($B$5-AG$6&lt;365*2/12,AG49*0.93,IF($B$5-AG$6&lt;365*3/12,AG49*0.86,IF($B$5-AG$6&lt;365*4/12,AG49*0.79,IF($B$5-AG$6&lt;365*5/12,AG49*0.72,IF($B$5-AG$6&lt;365*6/12,AG49*0.65,IF($B$5-AG$6&lt;365*7/12,AG49*0.58,IF($B$5-AG$6&lt;365*8/12,AG49*0.51,0))))))))+IF($B$5-AG$6&gt;365,0,IF($B$5-AG$6&gt;365*11/12,AG49*0.23,IF($B$5-AG$6&gt;365*10/12,AG49*0.3,IF($B$5-AG$6&gt;365*9/12,AG49*0.37,IF($B$5-AG$6&gt;365*8/12,AG49*0.44,0)))))</f>
        <v>0</v>
      </c>
      <c r="CV49" s="20">
        <f>+IF($B$5-AH$6&lt;365/12,AH49,IF($B$5-AH$6&lt;365*2/12,AH49*0.93,IF($B$5-AH$6&lt;365*3/12,AH49*0.86,IF($B$5-AH$6&lt;365*4/12,AH49*0.79,IF($B$5-AH$6&lt;365*5/12,AH49*0.72,IF($B$5-AH$6&lt;365*6/12,AH49*0.65,IF($B$5-AH$6&lt;365*7/12,AH49*0.58,IF($B$5-AH$6&lt;365*8/12,AH49*0.51,0))))))))+IF($B$5-AH$6&gt;365,0,IF($B$5-AH$6&gt;365*11/12,AH49*0.23,IF($B$5-AH$6&gt;365*10/12,AH49*0.3,IF($B$5-AH$6&gt;365*9/12,AH49*0.37,IF($B$5-AH$6&gt;365*8/12,AH49*0.44,0)))))</f>
        <v>0</v>
      </c>
      <c r="CW49" s="20">
        <f>+IF($B$5-AI$6&lt;365/12,AI49,IF($B$5-AI$6&lt;365*2/12,AI49*0.93,IF($B$5-AI$6&lt;365*3/12,AI49*0.86,IF($B$5-AI$6&lt;365*4/12,AI49*0.79,IF($B$5-AI$6&lt;365*5/12,AI49*0.72,IF($B$5-AI$6&lt;365*6/12,AI49*0.65,IF($B$5-AI$6&lt;365*7/12,AI49*0.58,IF($B$5-AI$6&lt;365*8/12,AI49*0.51,0))))))))+IF($B$5-AI$6&gt;365,0,IF($B$5-AI$6&gt;365*11/12,AI49*0.23,IF($B$5-AI$6&gt;365*10/12,AI49*0.3,IF($B$5-AI$6&gt;365*9/12,AI49*0.37,IF($B$5-AI$6&gt;365*8/12,AI49*0.44,0)))))</f>
        <v>0</v>
      </c>
      <c r="CX49" s="20">
        <f>+IF($B$5-AJ$6&lt;365/12,AJ49,IF($B$5-AJ$6&lt;365*2/12,AJ49*0.93,IF($B$5-AJ$6&lt;365*3/12,AJ49*0.86,IF($B$5-AJ$6&lt;365*4/12,AJ49*0.79,IF($B$5-AJ$6&lt;365*5/12,AJ49*0.72,IF($B$5-AJ$6&lt;365*6/12,AJ49*0.65,IF($B$5-AJ$6&lt;365*7/12,AJ49*0.58,IF($B$5-AJ$6&lt;365*8/12,AJ49*0.51,0))))))))+IF($B$5-AJ$6&gt;365,0,IF($B$5-AJ$6&gt;365*11/12,AJ49*0.23,IF($B$5-AJ$6&gt;365*10/12,AJ49*0.3,IF($B$5-AJ$6&gt;365*9/12,AJ49*0.37,IF($B$5-AJ$6&gt;365*8/12,AJ49*0.44,0)))))</f>
        <v>0</v>
      </c>
      <c r="CY49" s="20">
        <f>+IF($B$5-AK$6&lt;365/12,AK49,IF($B$5-AK$6&lt;365*2/12,AK49*0.93,IF($B$5-AK$6&lt;365*3/12,AK49*0.86,IF($B$5-AK$6&lt;365*4/12,AK49*0.79,IF($B$5-AK$6&lt;365*5/12,AK49*0.72,IF($B$5-AK$6&lt;365*6/12,AK49*0.65,IF($B$5-AK$6&lt;365*7/12,AK49*0.58,IF($B$5-AK$6&lt;365*8/12,AK49*0.51,0))))))))+IF($B$5-AK$6&gt;365,0,IF($B$5-AK$6&gt;365*11/12,AK49*0.23,IF($B$5-AK$6&gt;365*10/12,AK49*0.3,IF($B$5-AK$6&gt;365*9/12,AK49*0.37,IF($B$5-AK$6&gt;365*8/12,AK49*0.44,0)))))</f>
        <v>0</v>
      </c>
      <c r="CZ49" s="20">
        <f>+IF($B$5-AL$6&lt;365/12,AL49,IF($B$5-AL$6&lt;365*2/12,AL49*0.93,IF($B$5-AL$6&lt;365*3/12,AL49*0.86,IF($B$5-AL$6&lt;365*4/12,AL49*0.79,IF($B$5-AL$6&lt;365*5/12,AL49*0.72,IF($B$5-AL$6&lt;365*6/12,AL49*0.65,IF($B$5-AL$6&lt;365*7/12,AL49*0.58,IF($B$5-AL$6&lt;365*8/12,AL49*0.51,0))))))))+IF($B$5-AL$6&gt;365,0,IF($B$5-AL$6&gt;365*11/12,AL49*0.23,IF($B$5-AL$6&gt;365*10/12,AL49*0.3,IF($B$5-AL$6&gt;365*9/12,AL49*0.37,IF($B$5-AL$6&gt;365*8/12,AL49*0.44,0)))))</f>
        <v>0</v>
      </c>
      <c r="DA49" s="20">
        <f>+IF($B$5-AM$6&lt;365/12,AM49,IF($B$5-AM$6&lt;365*2/12,AM49*0.93,IF($B$5-AM$6&lt;365*3/12,AM49*0.86,IF($B$5-AM$6&lt;365*4/12,AM49*0.79,IF($B$5-AM$6&lt;365*5/12,AM49*0.72,IF($B$5-AM$6&lt;365*6/12,AM49*0.65,IF($B$5-AM$6&lt;365*7/12,AM49*0.58,IF($B$5-AM$6&lt;365*8/12,AM49*0.51,0))))))))+IF($B$5-AM$6&gt;365,0,IF($B$5-AM$6&gt;365*11/12,AM49*0.23,IF($B$5-AM$6&gt;365*10/12,AM49*0.3,IF($B$5-AM$6&gt;365*9/12,AM49*0.37,IF($B$5-AM$6&gt;365*8/12,AM49*0.44,0)))))</f>
        <v>0</v>
      </c>
      <c r="DB49" s="20">
        <f>+IF($B$5-AN$6&lt;365/12,AN49,IF($B$5-AN$6&lt;365*2/12,AN49*0.93,IF($B$5-AN$6&lt;365*3/12,AN49*0.86,IF($B$5-AN$6&lt;365*4/12,AN49*0.79,IF($B$5-AN$6&lt;365*5/12,AN49*0.72,IF($B$5-AN$6&lt;365*6/12,AN49*0.65,IF($B$5-AN$6&lt;365*7/12,AN49*0.58,IF($B$5-AN$6&lt;365*8/12,AN49*0.51,0))))))))+IF($B$5-AN$6&gt;365,0,IF($B$5-AN$6&gt;365*11/12,AN49*0.23,IF($B$5-AN$6&gt;365*10/12,AN49*0.3,IF($B$5-AN$6&gt;365*9/12,AN49*0.37,IF($B$5-AN$6&gt;365*8/12,AN49*0.44,0)))))</f>
        <v>0</v>
      </c>
      <c r="DC49" s="20">
        <f>+IF($B$5-AO$6&lt;365/12,AO49,IF($B$5-AO$6&lt;365*2/12,AO49*0.93,IF($B$5-AO$6&lt;365*3/12,AO49*0.86,IF($B$5-AO$6&lt;365*4/12,AO49*0.79,IF($B$5-AO$6&lt;365*5/12,AO49*0.72,IF($B$5-AO$6&lt;365*6/12,AO49*0.65,IF($B$5-AO$6&lt;365*7/12,AO49*0.58,IF($B$5-AO$6&lt;365*8/12,AO49*0.51,0))))))))+IF($B$5-AO$6&gt;365,0,IF($B$5-AO$6&gt;365*11/12,AO49*0.23,IF($B$5-AO$6&gt;365*10/12,AO49*0.3,IF($B$5-AO$6&gt;365*9/12,AO49*0.37,IF($B$5-AO$6&gt;365*8/12,AO49*0.44,0)))))</f>
        <v>0</v>
      </c>
      <c r="DD49" s="20">
        <f>+IF($B$5-AP$6&lt;365/12,AP49,IF($B$5-AP$6&lt;365*2/12,AP49*0.93,IF($B$5-AP$6&lt;365*3/12,AP49*0.86,IF($B$5-AP$6&lt;365*4/12,AP49*0.79,IF($B$5-AP$6&lt;365*5/12,AP49*0.72,IF($B$5-AP$6&lt;365*6/12,AP49*0.65,IF($B$5-AP$6&lt;365*7/12,AP49*0.58,IF($B$5-AP$6&lt;365*8/12,AP49*0.51,0))))))))+IF($B$5-AP$6&gt;365,0,IF($B$5-AP$6&gt;365*11/12,AP49*0.23,IF($B$5-AP$6&gt;365*10/12,AP49*0.3,IF($B$5-AP$6&gt;365*9/12,AP49*0.37,IF($B$5-AP$6&gt;365*8/12,AP49*0.44,0)))))</f>
        <v>0</v>
      </c>
      <c r="DE49" s="20">
        <f>+IF($B$5-AQ$6&lt;365/12,AQ49,IF($B$5-AQ$6&lt;365*2/12,AQ49*0.93,IF($B$5-AQ$6&lt;365*3/12,AQ49*0.86,IF($B$5-AQ$6&lt;365*4/12,AQ49*0.79,IF($B$5-AQ$6&lt;365*5/12,AQ49*0.72,IF($B$5-AQ$6&lt;365*6/12,AQ49*0.65,IF($B$5-AQ$6&lt;365*7/12,AQ49*0.58,IF($B$5-AQ$6&lt;365*8/12,AQ49*0.51,0))))))))+IF($B$5-AQ$6&gt;365,0,IF($B$5-AQ$6&gt;365*11/12,AQ49*0.23,IF($B$5-AQ$6&gt;365*10/12,AQ49*0.3,IF($B$5-AQ$6&gt;365*9/12,AQ49*0.37,IF($B$5-AQ$6&gt;365*8/12,AQ49*0.44,0)))))</f>
        <v>0</v>
      </c>
      <c r="DF49" s="20">
        <f>+IF($B$5-AR$6&lt;365/12,AR49,IF($B$5-AR$6&lt;365*2/12,AR49*0.93,IF($B$5-AR$6&lt;365*3/12,AR49*0.86,IF($B$5-AR$6&lt;365*4/12,AR49*0.79,IF($B$5-AR$6&lt;365*5/12,AR49*0.72,IF($B$5-AR$6&lt;365*6/12,AR49*0.65,IF($B$5-AR$6&lt;365*7/12,AR49*0.58,IF($B$5-AR$6&lt;365*8/12,AR49*0.51,0))))))))+IF($B$5-AR$6&gt;365,0,IF($B$5-AR$6&gt;365*11/12,AR49*0.23,IF($B$5-AR$6&gt;365*10/12,AR49*0.3,IF($B$5-AR$6&gt;365*9/12,AR49*0.37,IF($B$5-AR$6&gt;365*8/12,AR49*0.44,0)))))</f>
        <v>0</v>
      </c>
      <c r="DG49" s="20">
        <f>+IF($B$5-AS$6&lt;365/12,AS49,IF($B$5-AS$6&lt;365*2/12,AS49*0.93,IF($B$5-AS$6&lt;365*3/12,AS49*0.86,IF($B$5-AS$6&lt;365*4/12,AS49*0.79,IF($B$5-AS$6&lt;365*5/12,AS49*0.72,IF($B$5-AS$6&lt;365*6/12,AS49*0.65,IF($B$5-AS$6&lt;365*7/12,AS49*0.58,IF($B$5-AS$6&lt;365*8/12,AS49*0.51,0))))))))+IF($B$5-AS$6&gt;365,0,IF($B$5-AS$6&gt;365*11/12,AS49*0.23,IF($B$5-AS$6&gt;365*10/12,AS49*0.3,IF($B$5-AS$6&gt;365*9/12,AS49*0.37,IF($B$5-AS$6&gt;365*8/12,AS49*0.44,0)))))</f>
        <v>0</v>
      </c>
      <c r="DH49" s="21">
        <f>+IF($B$5-AT$6&lt;365/12,AT49,IF($B$5-AT$6&lt;365*2/12,AT49*0.93,IF($B$5-AT$6&lt;365*3/12,AT49*0.86,IF($B$5-AT$6&lt;365*4/12,AT49*0.79,IF($B$5-AT$6&lt;365*5/12,AT49*0.72,IF($B$5-AT$6&lt;365*6/12,AT49*0.65,IF($B$5-AT$6&lt;365*7/12,AT49*0.58,IF($B$5-AT$6&lt;365*8/12,AT49*0.51,0))))))))+IF($B$5-AT$6&gt;365,0,IF($B$5-AT$6&gt;365*11/12,AT49*0.23,IF($B$5-AT$6&gt;365*10/12,AT49*0.3,IF($B$5-AT$6&gt;365*9/12,AT49*0.37,IF($B$5-AT$6&gt;365*8/12,AT49*0.44,0)))))</f>
        <v>0</v>
      </c>
      <c r="DI49" s="20">
        <f>+IF($B$5-AU$6&lt;365/12,AU49,IF($B$5-AU$6&lt;365*2/12,AU49*0.93,IF($B$5-AU$6&lt;365*3/12,AU49*0.86,IF($B$5-AU$6&lt;365*4/12,AU49*0.79,IF($B$5-AU$6&lt;365*5/12,AU49*0.72,IF($B$5-AU$6&lt;365*6/12,AU49*0.65,IF($B$5-AU$6&lt;365*7/12,AU49*0.58,IF($B$5-AU$6&lt;365*8/12,AU49*0.51,0))))))))+IF($B$5-AU$6&gt;365,0,IF($B$5-AU$6&gt;365*11/12,AU49*0.23,IF($B$5-AU$6&gt;365*10/12,AU49*0.3,IF($B$5-AU$6&gt;365*9/12,AU49*0.37,IF($B$5-AU$6&gt;365*8/12,AU49*0.44,0)))))</f>
        <v>0</v>
      </c>
      <c r="DJ49" s="20">
        <f>+IF($B$5-AV$6&lt;365/12,AV49,IF($B$5-AV$6&lt;365*2/12,AV49*0.93,IF($B$5-AV$6&lt;365*3/12,AV49*0.86,IF($B$5-AV$6&lt;365*4/12,AV49*0.79,IF($B$5-AV$6&lt;365*5/12,AV49*0.72,IF($B$5-AV$6&lt;365*6/12,AV49*0.65,IF($B$5-AV$6&lt;365*7/12,AV49*0.58,IF($B$5-AV$6&lt;365*8/12,AV49*0.51,0))))))))+IF($B$5-AV$6&gt;365,0,IF($B$5-AV$6&gt;365*11/12,AV49*0.23,IF($B$5-AV$6&gt;365*10/12,AV49*0.3,IF($B$5-AV$6&gt;365*9/12,AV49*0.37,IF($B$5-AV$6&gt;365*8/12,AV49*0.44,0)))))</f>
        <v>0</v>
      </c>
      <c r="DK49" s="20">
        <f>+IF($B$5-AW$6&lt;365/12,AW49,IF($B$5-AW$6&lt;365*2/12,AW49*0.93,IF($B$5-AW$6&lt;365*3/12,AW49*0.86,IF($B$5-AW$6&lt;365*4/12,AW49*0.79,IF($B$5-AW$6&lt;365*5/12,AW49*0.72,IF($B$5-AW$6&lt;365*6/12,AW49*0.65,IF($B$5-AW$6&lt;365*7/12,AW49*0.58,IF($B$5-AW$6&lt;365*8/12,AW49*0.51,0))))))))+IF($B$5-AW$6&gt;365,0,IF($B$5-AW$6&gt;365*11/12,AW49*0.23,IF($B$5-AW$6&gt;365*10/12,AW49*0.3,IF($B$5-AW$6&gt;365*9/12,AW49*0.37,IF($B$5-AW$6&gt;365*8/12,AW49*0.44,0)))))</f>
        <v>0</v>
      </c>
      <c r="DL49" s="20">
        <f>+IF($B$5-AX$6&lt;365/12,AX49,IF($B$5-AX$6&lt;365*2/12,AX49*0.93,IF($B$5-AX$6&lt;365*3/12,AX49*0.86,IF($B$5-AX$6&lt;365*4/12,AX49*0.79,IF($B$5-AX$6&lt;365*5/12,AX49*0.72,IF($B$5-AX$6&lt;365*6/12,AX49*0.65,IF($B$5-AX$6&lt;365*7/12,AX49*0.58,IF($B$5-AX$6&lt;365*8/12,AX49*0.51,0))))))))+IF($B$5-AX$6&gt;365,0,IF($B$5-AX$6&gt;365*11/12,AX49*0.23,IF($B$5-AX$6&gt;365*10/12,AX49*0.3,IF($B$5-AX$6&gt;365*9/12,AX49*0.37,IF($B$5-AX$6&gt;365*8/12,AX49*0.44,0)))))</f>
        <v>0</v>
      </c>
      <c r="DM49" s="20">
        <f>+IF($B$5-AY$6&lt;365/12,AY49,IF($B$5-AY$6&lt;365*2/12,AY49*0.93,IF($B$5-AY$6&lt;365*3/12,AY49*0.86,IF($B$5-AY$6&lt;365*4/12,AY49*0.79,IF($B$5-AY$6&lt;365*5/12,AY49*0.72,IF($B$5-AY$6&lt;365*6/12,AY49*0.65,IF($B$5-AY$6&lt;365*7/12,AY49*0.58,IF($B$5-AY$6&lt;365*8/12,AY49*0.51,0))))))))+IF($B$5-AY$6&gt;365,0,IF($B$5-AY$6&gt;365*11/12,AY49*0.23,IF($B$5-AY$6&gt;365*10/12,AY49*0.3,IF($B$5-AY$6&gt;365*9/12,AY49*0.37,IF($B$5-AY$6&gt;365*8/12,AY49*0.44,0)))))</f>
        <v>0</v>
      </c>
      <c r="DN49" s="20">
        <f>+IF($B$5-AZ$6&lt;365/12,AZ49,IF($B$5-AZ$6&lt;365*2/12,AZ49*0.93,IF($B$5-AZ$6&lt;365*3/12,AZ49*0.86,IF($B$5-AZ$6&lt;365*4/12,AZ49*0.79,IF($B$5-AZ$6&lt;365*5/12,AZ49*0.72,IF($B$5-AZ$6&lt;365*6/12,AZ49*0.65,IF($B$5-AZ$6&lt;365*7/12,AZ49*0.58,IF($B$5-AZ$6&lt;365*8/12,AZ49*0.51,0))))))))+IF($B$5-AZ$6&gt;365,0,IF($B$5-AZ$6&gt;365*11/12,AZ49*0.23,IF($B$5-AZ$6&gt;365*10/12,AZ49*0.3,IF($B$5-AZ$6&gt;365*9/12,AZ49*0.37,IF($B$5-AZ$6&gt;365*8/12,AZ49*0.44,0)))))</f>
        <v>0</v>
      </c>
      <c r="DO49" s="20">
        <f>+IF($B$5-BA$6&lt;365/12,BA49,IF($B$5-BA$6&lt;365*2/12,BA49*0.93,IF($B$5-BA$6&lt;365*3/12,BA49*0.86,IF($B$5-BA$6&lt;365*4/12,BA49*0.79,IF($B$5-BA$6&lt;365*5/12,BA49*0.72,IF($B$5-BA$6&lt;365*6/12,BA49*0.65,IF($B$5-BA$6&lt;365*7/12,BA49*0.58,IF($B$5-BA$6&lt;365*8/12,BA49*0.51,0))))))))+IF($B$5-BA$6&gt;365,0,IF($B$5-BA$6&gt;365*11/12,BA49*0.23,IF($B$5-BA$6&gt;365*10/12,BA49*0.3,IF($B$5-BA$6&gt;365*9/12,BA49*0.37,IF($B$5-BA$6&gt;365*8/12,BA49*0.44,0)))))</f>
        <v>0</v>
      </c>
      <c r="DP49" s="20">
        <f>+IF($B$5-BB$6&lt;365/12,BB49,IF($B$5-BB$6&lt;365*2/12,BB49*0.93,IF($B$5-BB$6&lt;365*3/12,BB49*0.86,IF($B$5-BB$6&lt;365*4/12,BB49*0.79,IF($B$5-BB$6&lt;365*5/12,BB49*0.72,IF($B$5-BB$6&lt;365*6/12,BB49*0.65,IF($B$5-BB$6&lt;365*7/12,BB49*0.58,IF($B$5-BB$6&lt;365*8/12,BB49*0.51,0))))))))+IF($B$5-BB$6&gt;365,0,IF($B$5-BB$6&gt;365*11/12,BB49*0.23,IF($B$5-BB$6&gt;365*10/12,BB49*0.3,IF($B$5-BB$6&gt;365*9/12,BB49*0.37,IF($B$5-BB$6&gt;365*8/12,BB49*0.44,0)))))</f>
        <v>0</v>
      </c>
      <c r="DQ49" s="20">
        <f>+IF($B$5-BC$6&lt;365/12,BC49,IF($B$5-BC$6&lt;365*2/12,BC49*0.93,IF($B$5-BC$6&lt;365*3/12,BC49*0.86,IF($B$5-BC$6&lt;365*4/12,BC49*0.79,IF($B$5-BC$6&lt;365*5/12,BC49*0.72,IF($B$5-BC$6&lt;365*6/12,BC49*0.65,IF($B$5-BC$6&lt;365*7/12,BC49*0.58,IF($B$5-BC$6&lt;365*8/12,BC49*0.51,0))))))))+IF($B$5-BC$6&gt;365,0,IF($B$5-BC$6&gt;365*11/12,BC49*0.23,IF($B$5-BC$6&gt;365*10/12,BC49*0.3,IF($B$5-BC$6&gt;365*9/12,BC49*0.37,IF($B$5-BC$6&gt;365*8/12,BC49*0.44,0)))))</f>
        <v>0</v>
      </c>
      <c r="DR49" s="20">
        <f>+IF($B$5-BD$6&lt;365/12,BD49,IF($B$5-BD$6&lt;365*2/12,BD49*0.93,IF($B$5-BD$6&lt;365*3/12,BD49*0.86,IF($B$5-BD$6&lt;365*4/12,BD49*0.79,IF($B$5-BD$6&lt;365*5/12,BD49*0.72,IF($B$5-BD$6&lt;365*6/12,BD49*0.65,IF($B$5-BD$6&lt;365*7/12,BD49*0.58,IF($B$5-BD$6&lt;365*8/12,BD49*0.51,0))))))))+IF($B$5-BD$6&gt;365,0,IF($B$5-BD$6&gt;365*11/12,BD49*0.23,IF($B$5-BD$6&gt;365*10/12,BD49*0.3,IF($B$5-BD$6&gt;365*9/12,BD49*0.37,IF($B$5-BD$6&gt;365*8/12,BD49*0.44,0)))))</f>
        <v>0</v>
      </c>
      <c r="DS49" s="20">
        <f>+IF($B$5-BE$6&lt;365/12,BE49,IF($B$5-BE$6&lt;365*2/12,BE49*0.93,IF($B$5-BE$6&lt;365*3/12,BE49*0.86,IF($B$5-BE$6&lt;365*4/12,BE49*0.79,IF($B$5-BE$6&lt;365*5/12,BE49*0.72,IF($B$5-BE$6&lt;365*6/12,BE49*0.65,IF($B$5-BE$6&lt;365*7/12,BE49*0.58,IF($B$5-BE$6&lt;365*8/12,BE49*0.51,0))))))))+IF($B$5-BE$6&gt;365,0,IF($B$5-BE$6&gt;365*11/12,BE49*0.23,IF($B$5-BE$6&gt;365*10/12,BE49*0.3,IF($B$5-BE$6&gt;365*9/12,BE49*0.37,IF($B$5-BE$6&gt;365*8/12,BE49*0.44,0)))))</f>
        <v>0</v>
      </c>
      <c r="DT49" s="20">
        <f>+IF($B$5-BF$6&lt;365/12,BF49,IF($B$5-BF$6&lt;365*2/12,BF49*0.93,IF($B$5-BF$6&lt;365*3/12,BF49*0.86,IF($B$5-BF$6&lt;365*4/12,BF49*0.79,IF($B$5-BF$6&lt;365*5/12,BF49*0.72,IF($B$5-BF$6&lt;365*6/12,BF49*0.65,IF($B$5-BF$6&lt;365*7/12,BF49*0.58,IF($B$5-BF$6&lt;365*8/12,BF49*0.51,0))))))))+IF($B$5-BF$6&gt;365,0,IF($B$5-BF$6&gt;365*11/12,BF49*0.23,IF($B$5-BF$6&gt;365*10/12,BF49*0.3,IF($B$5-BF$6&gt;365*9/12,BF49*0.37,IF($B$5-BF$6&gt;365*8/12,BF49*0.44,0)))))</f>
        <v>0</v>
      </c>
      <c r="DU49" s="20">
        <f>+IF($B$5-BG$6&lt;365/12,BG49,IF($B$5-BG$6&lt;365*2/12,BG49*0.93,IF($B$5-BG$6&lt;365*3/12,BG49*0.86,IF($B$5-BG$6&lt;365*4/12,BG49*0.79,IF($B$5-BG$6&lt;365*5/12,BG49*0.72,IF($B$5-BG$6&lt;365*6/12,BG49*0.65,IF($B$5-BG$6&lt;365*7/12,BG49*0.58,IF($B$5-BG$6&lt;365*8/12,BG49*0.51,0))))))))+IF($B$5-BG$6&gt;365,0,IF($B$5-BG$6&gt;365*11/12,BG49*0.23,IF($B$5-BG$6&gt;365*10/12,BG49*0.3,IF($B$5-BG$6&gt;365*9/12,BG49*0.37,IF($B$5-BG$6&gt;365*8/12,BG49*0.44,0)))))</f>
        <v>0</v>
      </c>
      <c r="DV49" s="20">
        <f>+IF($B$5-BH$6&lt;365/12,BH49,IF($B$5-BH$6&lt;365*2/12,BH49*0.93,IF($B$5-BH$6&lt;365*3/12,BH49*0.86,IF($B$5-BH$6&lt;365*4/12,BH49*0.79,IF($B$5-BH$6&lt;365*5/12,BH49*0.72,IF($B$5-BH$6&lt;365*6/12,BH49*0.65,IF($B$5-BH$6&lt;365*7/12,BH49*0.58,IF($B$5-BH$6&lt;365*8/12,BH49*0.51,0))))))))+IF($B$5-BH$6&gt;365,0,IF($B$5-BH$6&gt;365*11/12,BH49*0.23,IF($B$5-BH$6&gt;365*10/12,BH49*0.3,IF($B$5-BH$6&gt;365*9/12,BH49*0.37,IF($B$5-BH$6&gt;365*8/12,BH49*0.44,0)))))</f>
        <v>0</v>
      </c>
      <c r="DW49" s="20">
        <f>+IF($B$5-BI$6&lt;365/12,BI49,IF($B$5-BI$6&lt;365*2/12,BI49*0.93,IF($B$5-BI$6&lt;365*3/12,BI49*0.86,IF($B$5-BI$6&lt;365*4/12,BI49*0.79,IF($B$5-BI$6&lt;365*5/12,BI49*0.72,IF($B$5-BI$6&lt;365*6/12,BI49*0.65,IF($B$5-BI$6&lt;365*7/12,BI49*0.58,IF($B$5-BI$6&lt;365*8/12,BI49*0.51,0))))))))+IF($B$5-BI$6&gt;365,0,IF($B$5-BI$6&gt;365*11/12,BI49*0.23,IF($B$5-BI$6&gt;365*10/12,BI49*0.3,IF($B$5-BI$6&gt;365*9/12,BI49*0.37,IF($B$5-BI$6&gt;365*8/12,BI49*0.44,0)))))</f>
        <v>0</v>
      </c>
      <c r="DX49" s="20">
        <f>+IF($B$5-BJ$6&lt;365/12,BJ49,IF($B$5-BJ$6&lt;365*2/12,BJ49*0.93,IF($B$5-BJ$6&lt;365*3/12,BJ49*0.86,IF($B$5-BJ$6&lt;365*4/12,BJ49*0.79,IF($B$5-BJ$6&lt;365*5/12,BJ49*0.72,IF($B$5-BJ$6&lt;365*6/12,BJ49*0.65,IF($B$5-BJ$6&lt;365*7/12,BJ49*0.58,IF($B$5-BJ$6&lt;365*8/12,BJ49*0.51,0))))))))+IF($B$5-BJ$6&gt;365,0,IF($B$5-BJ$6&gt;365*11/12,BJ49*0.23,IF($B$5-BJ$6&gt;365*10/12,BJ49*0.3,IF($B$5-BJ$6&gt;365*9/12,BJ49*0.37,IF($B$5-BJ$6&gt;365*8/12,BJ49*0.44,0)))))</f>
        <v>0</v>
      </c>
      <c r="DY49" s="20">
        <f>+IF($B$5-BK$6&lt;365/12,BK49,IF($B$5-BK$6&lt;365*2/12,BK49*0.93,IF($B$5-BK$6&lt;365*3/12,BK49*0.86,IF($B$5-BK$6&lt;365*4/12,BK49*0.79,IF($B$5-BK$6&lt;365*5/12,BK49*0.72,IF($B$5-BK$6&lt;365*6/12,BK49*0.65,IF($B$5-BK$6&lt;365*7/12,BK49*0.58,IF($B$5-BK$6&lt;365*8/12,BK49*0.51,0))))))))+IF($B$5-BK$6&gt;365,0,IF($B$5-BK$6&gt;365*11/12,BK49*0.23,IF($B$5-BK$6&gt;365*10/12,BK49*0.3,IF($B$5-BK$6&gt;365*9/12,BK49*0.37,IF($B$5-BK$6&gt;365*8/12,BK49*0.44,0)))))</f>
        <v>0</v>
      </c>
      <c r="DZ49" s="20">
        <f>+IF($B$5-BL$6&lt;365/12,BL49,IF($B$5-BL$6&lt;365*2/12,BL49*0.93,IF($B$5-BL$6&lt;365*3/12,BL49*0.86,IF($B$5-BL$6&lt;365*4/12,BL49*0.79,IF($B$5-BL$6&lt;365*5/12,BL49*0.72,IF($B$5-BL$6&lt;365*6/12,BL49*0.65,IF($B$5-BL$6&lt;365*7/12,BL49*0.58,IF($B$5-BL$6&lt;365*8/12,BL49*0.51,0))))))))+IF($B$5-BL$6&gt;365,0,IF($B$5-BL$6&gt;365*11/12,BL49*0.23,IF($B$5-BL$6&gt;365*10/12,BL49*0.3,IF($B$5-BL$6&gt;365*9/12,BL49*0.37,IF($B$5-BL$6&gt;365*8/12,BL49*0.44,0)))))</f>
        <v>0</v>
      </c>
      <c r="EA49" s="20">
        <f>+IF($B$5-BM$6&lt;365/12,BM49,IF($B$5-BM$6&lt;365*2/12,BM49*0.93,IF($B$5-BM$6&lt;365*3/12,BM49*0.86,IF($B$5-BM$6&lt;365*4/12,BM49*0.79,IF($B$5-BM$6&lt;365*5/12,BM49*0.72,IF($B$5-BM$6&lt;365*6/12,BM49*0.65,IF($B$5-BM$6&lt;365*7/12,BM49*0.58,IF($B$5-BM$6&lt;365*8/12,BM49*0.51,0))))))))+IF($B$5-BM$6&gt;365,0,IF($B$5-BM$6&gt;365*11/12,BM49*0.23,IF($B$5-BM$6&gt;365*10/12,BM49*0.3,IF($B$5-BM$6&gt;365*9/12,BM49*0.37,IF($B$5-BM$6&gt;365*8/12,BM49*0.44,0)))))</f>
        <v>0</v>
      </c>
      <c r="EB49" s="20">
        <f>+IF($B$5-BN$6&lt;365/12,BN49,IF($B$5-BN$6&lt;365*2/12,BN49*0.93,IF($B$5-BN$6&lt;365*3/12,BN49*0.86,IF($B$5-BN$6&lt;365*4/12,BN49*0.79,IF($B$5-BN$6&lt;365*5/12,BN49*0.72,IF($B$5-BN$6&lt;365*6/12,BN49*0.65,IF($B$5-BN$6&lt;365*7/12,BN49*0.58,IF($B$5-BN$6&lt;365*8/12,BN49*0.51,0))))))))+IF($B$5-BN$6&gt;365,0,IF($B$5-BN$6&gt;365*11/12,BN49*0.23,IF($B$5-BN$6&gt;365*10/12,BN49*0.3,IF($B$5-BN$6&gt;365*9/12,BN49*0.37,IF($B$5-BN$6&gt;365*8/12,BN49*0.44,0)))))</f>
        <v>0</v>
      </c>
      <c r="EC49" s="20">
        <f>+IF($B$5-BO$6&lt;365/12,BO49,IF($B$5-BO$6&lt;365*2/12,BO49*0.93,IF($B$5-BO$6&lt;365*3/12,BO49*0.86,IF($B$5-BO$6&lt;365*4/12,BO49*0.79,IF($B$5-BO$6&lt;365*5/12,BO49*0.72,IF($B$5-BO$6&lt;365*6/12,BO49*0.65,IF($B$5-BO$6&lt;365*7/12,BO49*0.58,IF($B$5-BO$6&lt;365*8/12,BO49*0.51,0))))))))+IF($B$5-BO$6&gt;365,0,IF($B$5-BO$6&gt;365*11/12,BO49*0.23,IF($B$5-BO$6&gt;365*10/12,BO49*0.3,IF($B$5-BO$6&gt;365*9/12,BO49*0.37,IF($B$5-BO$6&gt;365*8/12,BO49*0.44,0)))))</f>
        <v>0</v>
      </c>
      <c r="ED49" s="20">
        <f>+IF($B$5-BP$6&lt;365/12,BP49,IF($B$5-BP$6&lt;365*2/12,BP49*0.93,IF($B$5-BP$6&lt;365*3/12,BP49*0.86,IF($B$5-BP$6&lt;365*4/12,BP49*0.79,IF($B$5-BP$6&lt;365*5/12,BP49*0.72,IF($B$5-BP$6&lt;365*6/12,BP49*0.65,IF($B$5-BP$6&lt;365*7/12,BP49*0.58,IF($B$5-BP$6&lt;365*8/12,BP49*0.51,0))))))))+IF($B$5-BP$6&gt;365,0,IF($B$5-BP$6&gt;365*11/12,BP49*0.23,IF($B$5-BP$6&gt;365*10/12,BP49*0.3,IF($B$5-BP$6&gt;365*9/12,BP49*0.37,IF($B$5-BP$6&gt;365*8/12,BP49*0.44,0)))))</f>
        <v>0</v>
      </c>
      <c r="EE49" s="20"/>
      <c r="EF49" s="22">
        <f>SUM(BS49:EE49)</f>
        <v>3.52</v>
      </c>
      <c r="EG49" s="26">
        <f t="shared" si="12"/>
        <v>1</v>
      </c>
      <c r="EH49" s="17" t="str">
        <f t="shared" si="13"/>
        <v>Daniella Gruber</v>
      </c>
      <c r="EI49" s="33">
        <v>43</v>
      </c>
      <c r="EJ49" s="32"/>
    </row>
    <row r="50" spans="2:140" ht="15" x14ac:dyDescent="0.2">
      <c r="B50" s="29"/>
      <c r="C50" s="17" t="s">
        <v>124</v>
      </c>
      <c r="D50" s="17" t="s">
        <v>83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26">
        <f t="shared" ref="BR39:BR57" si="14">COUNT(D50:BQ50)</f>
        <v>0</v>
      </c>
      <c r="BS50" s="20">
        <v>0</v>
      </c>
      <c r="BT50" s="20">
        <v>0</v>
      </c>
      <c r="BU50" s="20">
        <v>0</v>
      </c>
      <c r="BV50" s="20">
        <v>0</v>
      </c>
      <c r="BW50" s="20">
        <v>0</v>
      </c>
      <c r="BX50" s="20">
        <v>0</v>
      </c>
      <c r="BY50" s="20">
        <v>0</v>
      </c>
      <c r="BZ50" s="20">
        <v>0</v>
      </c>
      <c r="CA50" s="20">
        <v>0</v>
      </c>
      <c r="CB50" s="20">
        <v>0</v>
      </c>
      <c r="CC50" s="20">
        <v>0</v>
      </c>
      <c r="CD50" s="20">
        <v>0</v>
      </c>
      <c r="CE50" s="20">
        <v>0</v>
      </c>
      <c r="CF50" s="20">
        <v>0</v>
      </c>
      <c r="CG50" s="20">
        <v>0</v>
      </c>
      <c r="CH50" s="20">
        <v>0</v>
      </c>
      <c r="CI50" s="20">
        <v>0</v>
      </c>
      <c r="CJ50" s="20">
        <v>0</v>
      </c>
      <c r="CK50" s="20">
        <v>0</v>
      </c>
      <c r="CL50" s="20">
        <v>0</v>
      </c>
      <c r="CM50" s="20">
        <v>0</v>
      </c>
      <c r="CN50" s="20">
        <v>0</v>
      </c>
      <c r="CO50" s="20">
        <v>0</v>
      </c>
      <c r="CP50" s="20">
        <v>0</v>
      </c>
      <c r="CQ50" s="20">
        <v>0</v>
      </c>
      <c r="CR50" s="20">
        <v>0</v>
      </c>
      <c r="CS50" s="20">
        <v>0</v>
      </c>
      <c r="CT50" s="20">
        <v>0</v>
      </c>
      <c r="CU50" s="20">
        <v>0</v>
      </c>
      <c r="CV50" s="20">
        <v>0</v>
      </c>
      <c r="CW50" s="20">
        <v>0</v>
      </c>
      <c r="CX50" s="20">
        <v>0</v>
      </c>
      <c r="CY50" s="20">
        <v>0</v>
      </c>
      <c r="CZ50" s="20">
        <v>0</v>
      </c>
      <c r="DA50" s="20">
        <v>0</v>
      </c>
      <c r="DB50" s="20">
        <v>0</v>
      </c>
      <c r="DC50" s="20">
        <v>0</v>
      </c>
      <c r="DD50" s="20">
        <v>0</v>
      </c>
      <c r="DE50" s="20">
        <v>0</v>
      </c>
      <c r="DF50" s="20">
        <v>0</v>
      </c>
      <c r="DG50" s="20">
        <v>0</v>
      </c>
      <c r="DH50" s="21">
        <f t="shared" ref="DH50:DH57" si="15">+IF($B$5-AT$6&lt;365/12,AT50,IF($B$5-AT$6&lt;365*2/12,AT50*0.93,IF($B$5-AT$6&lt;365*3/12,AT50*0.86,IF($B$5-AT$6&lt;365*4/12,AT50*0.79,IF($B$5-AT$6&lt;365*5/12,AT50*0.72,IF($B$5-AT$6&lt;365*6/12,AT50*0.65,IF($B$5-AT$6&lt;365*7/12,AT50*0.58,IF($B$5-AT$6&lt;365*8/12,AT50*0.51,0))))))))+IF($B$5-AT$6&gt;365,0,IF($B$5-AT$6&gt;365*11/12,AT50*0.23,IF($B$5-AT$6&gt;365*10/12,AT50*0.3,IF($B$5-AT$6&gt;365*9/12,AT50*0.37,IF($B$5-AT$6&gt;365*8/12,AT50*0.44,0)))))</f>
        <v>0</v>
      </c>
      <c r="DI50" s="20">
        <v>0</v>
      </c>
      <c r="DJ50" s="20">
        <v>0</v>
      </c>
      <c r="DK50" s="20">
        <v>0</v>
      </c>
      <c r="DL50" s="20">
        <v>0</v>
      </c>
      <c r="DM50" s="20">
        <v>0</v>
      </c>
      <c r="DN50" s="20">
        <v>0</v>
      </c>
      <c r="DO50" s="20">
        <v>0</v>
      </c>
      <c r="DP50" s="20">
        <v>0</v>
      </c>
      <c r="DQ50" s="20">
        <v>0</v>
      </c>
      <c r="DR50" s="20">
        <v>0</v>
      </c>
      <c r="DS50" s="20">
        <v>0</v>
      </c>
      <c r="DT50" s="20">
        <v>0</v>
      </c>
      <c r="DU50" s="20">
        <v>0</v>
      </c>
      <c r="DV50" s="20">
        <v>0</v>
      </c>
      <c r="DW50" s="20">
        <v>0</v>
      </c>
      <c r="DX50" s="20">
        <v>0</v>
      </c>
      <c r="DY50" s="20">
        <v>0</v>
      </c>
      <c r="DZ50" s="20">
        <v>0</v>
      </c>
      <c r="EA50" s="20">
        <v>0</v>
      </c>
      <c r="EB50" s="20">
        <v>0</v>
      </c>
      <c r="EC50" s="20">
        <v>0</v>
      </c>
      <c r="ED50" s="20">
        <v>0</v>
      </c>
      <c r="EE50" s="20"/>
      <c r="EF50" s="22">
        <f t="shared" ref="EF17:EF57" si="16">SUM(BS50:EE50)</f>
        <v>0</v>
      </c>
      <c r="EG50" s="26">
        <f t="shared" si="12"/>
        <v>0</v>
      </c>
      <c r="EH50" s="17" t="str">
        <f t="shared" si="13"/>
        <v>Arlene Gonzalez</v>
      </c>
      <c r="EI50" s="31">
        <v>44</v>
      </c>
      <c r="EJ50" s="32"/>
    </row>
    <row r="51" spans="2:140" ht="15" x14ac:dyDescent="0.2">
      <c r="B51" s="29">
        <f>+IF(EF51=0,0,IF(EF51=EF49,B49,EI51))</f>
        <v>0</v>
      </c>
      <c r="C51" s="17" t="s">
        <v>125</v>
      </c>
      <c r="D51" s="17" t="s">
        <v>83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26">
        <f t="shared" si="14"/>
        <v>0</v>
      </c>
      <c r="BS51" s="20">
        <f t="shared" ref="BS51:CB57" si="17">+IF($B$5-E$6&lt;365/12,E51,IF($B$5-E$6&lt;365*2/12,E51*0.93,IF($B$5-E$6&lt;365*3/12,E51*0.86,IF($B$5-E$6&lt;365*4/12,E51*0.79,IF($B$5-E$6&lt;365*5/12,E51*0.72,IF($B$5-E$6&lt;365*6/12,E51*0.65,IF($B$5-E$6&lt;365*7/12,E51*0.58,IF($B$5-E$6&lt;365*8/12,E51*0.51,0))))))))+IF($B$5-E$6&gt;365,0,IF($B$5-E$6&gt;365*11/12,E51*0.23,IF($B$5-E$6&gt;365*10/12,E51*0.3,IF($B$5-E$6&gt;365*9/12,E51*0.37,IF($B$5-E$6&gt;365*8/12,E51*0.44,0)))))</f>
        <v>0</v>
      </c>
      <c r="BT51" s="20">
        <f t="shared" si="17"/>
        <v>0</v>
      </c>
      <c r="BU51" s="20">
        <f t="shared" si="17"/>
        <v>0</v>
      </c>
      <c r="BV51" s="20">
        <f t="shared" si="17"/>
        <v>0</v>
      </c>
      <c r="BW51" s="20">
        <f t="shared" si="17"/>
        <v>0</v>
      </c>
      <c r="BX51" s="20">
        <f t="shared" si="17"/>
        <v>0</v>
      </c>
      <c r="BY51" s="20">
        <f t="shared" si="17"/>
        <v>0</v>
      </c>
      <c r="BZ51" s="20">
        <f t="shared" si="17"/>
        <v>0</v>
      </c>
      <c r="CA51" s="20">
        <f t="shared" si="17"/>
        <v>0</v>
      </c>
      <c r="CB51" s="20">
        <f t="shared" si="17"/>
        <v>0</v>
      </c>
      <c r="CC51" s="20">
        <f t="shared" ref="CC51:CL57" si="18">+IF($B$5-O$6&lt;365/12,O51,IF($B$5-O$6&lt;365*2/12,O51*0.93,IF($B$5-O$6&lt;365*3/12,O51*0.86,IF($B$5-O$6&lt;365*4/12,O51*0.79,IF($B$5-O$6&lt;365*5/12,O51*0.72,IF($B$5-O$6&lt;365*6/12,O51*0.65,IF($B$5-O$6&lt;365*7/12,O51*0.58,IF($B$5-O$6&lt;365*8/12,O51*0.51,0))))))))+IF($B$5-O$6&gt;365,0,IF($B$5-O$6&gt;365*11/12,O51*0.23,IF($B$5-O$6&gt;365*10/12,O51*0.3,IF($B$5-O$6&gt;365*9/12,O51*0.37,IF($B$5-O$6&gt;365*8/12,O51*0.44,0)))))</f>
        <v>0</v>
      </c>
      <c r="CD51" s="20">
        <f t="shared" si="18"/>
        <v>0</v>
      </c>
      <c r="CE51" s="20">
        <f t="shared" si="18"/>
        <v>0</v>
      </c>
      <c r="CF51" s="20">
        <f t="shared" si="18"/>
        <v>0</v>
      </c>
      <c r="CG51" s="20">
        <f t="shared" si="18"/>
        <v>0</v>
      </c>
      <c r="CH51" s="20">
        <f t="shared" si="18"/>
        <v>0</v>
      </c>
      <c r="CI51" s="20">
        <f t="shared" si="18"/>
        <v>0</v>
      </c>
      <c r="CJ51" s="20">
        <f t="shared" si="18"/>
        <v>0</v>
      </c>
      <c r="CK51" s="20">
        <f t="shared" si="18"/>
        <v>0</v>
      </c>
      <c r="CL51" s="20">
        <f t="shared" si="18"/>
        <v>0</v>
      </c>
      <c r="CM51" s="20">
        <f t="shared" ref="CM51:CV57" si="19">+IF($B$5-Y$6&lt;365/12,Y51,IF($B$5-Y$6&lt;365*2/12,Y51*0.93,IF($B$5-Y$6&lt;365*3/12,Y51*0.86,IF($B$5-Y$6&lt;365*4/12,Y51*0.79,IF($B$5-Y$6&lt;365*5/12,Y51*0.72,IF($B$5-Y$6&lt;365*6/12,Y51*0.65,IF($B$5-Y$6&lt;365*7/12,Y51*0.58,IF($B$5-Y$6&lt;365*8/12,Y51*0.51,0))))))))+IF($B$5-Y$6&gt;365,0,IF($B$5-Y$6&gt;365*11/12,Y51*0.23,IF($B$5-Y$6&gt;365*10/12,Y51*0.3,IF($B$5-Y$6&gt;365*9/12,Y51*0.37,IF($B$5-Y$6&gt;365*8/12,Y51*0.44,0)))))</f>
        <v>0</v>
      </c>
      <c r="CN51" s="20">
        <f t="shared" si="19"/>
        <v>0</v>
      </c>
      <c r="CO51" s="20">
        <f t="shared" si="19"/>
        <v>0</v>
      </c>
      <c r="CP51" s="20">
        <f t="shared" si="19"/>
        <v>0</v>
      </c>
      <c r="CQ51" s="20">
        <f t="shared" si="19"/>
        <v>0</v>
      </c>
      <c r="CR51" s="20">
        <f t="shared" si="19"/>
        <v>0</v>
      </c>
      <c r="CS51" s="20">
        <f t="shared" si="19"/>
        <v>0</v>
      </c>
      <c r="CT51" s="20">
        <f t="shared" si="19"/>
        <v>0</v>
      </c>
      <c r="CU51" s="20">
        <f t="shared" si="19"/>
        <v>0</v>
      </c>
      <c r="CV51" s="20">
        <f t="shared" si="19"/>
        <v>0</v>
      </c>
      <c r="CW51" s="20">
        <f t="shared" ref="CW51:DF57" si="20">+IF($B$5-AI$6&lt;365/12,AI51,IF($B$5-AI$6&lt;365*2/12,AI51*0.93,IF($B$5-AI$6&lt;365*3/12,AI51*0.86,IF($B$5-AI$6&lt;365*4/12,AI51*0.79,IF($B$5-AI$6&lt;365*5/12,AI51*0.72,IF($B$5-AI$6&lt;365*6/12,AI51*0.65,IF($B$5-AI$6&lt;365*7/12,AI51*0.58,IF($B$5-AI$6&lt;365*8/12,AI51*0.51,0))))))))+IF($B$5-AI$6&gt;365,0,IF($B$5-AI$6&gt;365*11/12,AI51*0.23,IF($B$5-AI$6&gt;365*10/12,AI51*0.3,IF($B$5-AI$6&gt;365*9/12,AI51*0.37,IF($B$5-AI$6&gt;365*8/12,AI51*0.44,0)))))</f>
        <v>0</v>
      </c>
      <c r="CX51" s="20">
        <f t="shared" si="20"/>
        <v>0</v>
      </c>
      <c r="CY51" s="20">
        <f t="shared" si="20"/>
        <v>0</v>
      </c>
      <c r="CZ51" s="20">
        <f t="shared" si="20"/>
        <v>0</v>
      </c>
      <c r="DA51" s="20">
        <f t="shared" si="20"/>
        <v>0</v>
      </c>
      <c r="DB51" s="20">
        <f t="shared" si="20"/>
        <v>0</v>
      </c>
      <c r="DC51" s="20">
        <f t="shared" si="20"/>
        <v>0</v>
      </c>
      <c r="DD51" s="20">
        <f t="shared" si="20"/>
        <v>0</v>
      </c>
      <c r="DE51" s="20">
        <f t="shared" si="20"/>
        <v>0</v>
      </c>
      <c r="DF51" s="20">
        <v>0</v>
      </c>
      <c r="DG51" s="20">
        <f t="shared" ref="DG51:DG57" si="21">+IF($B$5-AS$6&lt;365/12,AS51,IF($B$5-AS$6&lt;365*2/12,AS51*0.93,IF($B$5-AS$6&lt;365*3/12,AS51*0.86,IF($B$5-AS$6&lt;365*4/12,AS51*0.79,IF($B$5-AS$6&lt;365*5/12,AS51*0.72,IF($B$5-AS$6&lt;365*6/12,AS51*0.65,IF($B$5-AS$6&lt;365*7/12,AS51*0.58,IF($B$5-AS$6&lt;365*8/12,AS51*0.51,0))))))))+IF($B$5-AS$6&gt;365,0,IF($B$5-AS$6&gt;365*11/12,AS51*0.23,IF($B$5-AS$6&gt;365*10/12,AS51*0.3,IF($B$5-AS$6&gt;365*9/12,AS51*0.37,IF($B$5-AS$6&gt;365*8/12,AS51*0.44,0)))))</f>
        <v>0</v>
      </c>
      <c r="DH51" s="21">
        <f t="shared" si="15"/>
        <v>0</v>
      </c>
      <c r="DI51" s="20">
        <f t="shared" ref="DI51:DR57" si="22">+IF($B$5-AU$6&lt;365/12,AU51,IF($B$5-AU$6&lt;365*2/12,AU51*0.93,IF($B$5-AU$6&lt;365*3/12,AU51*0.86,IF($B$5-AU$6&lt;365*4/12,AU51*0.79,IF($B$5-AU$6&lt;365*5/12,AU51*0.72,IF($B$5-AU$6&lt;365*6/12,AU51*0.65,IF($B$5-AU$6&lt;365*7/12,AU51*0.58,IF($B$5-AU$6&lt;365*8/12,AU51*0.51,0))))))))+IF($B$5-AU$6&gt;365,0,IF($B$5-AU$6&gt;365*11/12,AU51*0.23,IF($B$5-AU$6&gt;365*10/12,AU51*0.3,IF($B$5-AU$6&gt;365*9/12,AU51*0.37,IF($B$5-AU$6&gt;365*8/12,AU51*0.44,0)))))</f>
        <v>0</v>
      </c>
      <c r="DJ51" s="20">
        <f t="shared" si="22"/>
        <v>0</v>
      </c>
      <c r="DK51" s="20">
        <f t="shared" si="22"/>
        <v>0</v>
      </c>
      <c r="DL51" s="20">
        <f t="shared" si="22"/>
        <v>0</v>
      </c>
      <c r="DM51" s="20">
        <f t="shared" si="22"/>
        <v>0</v>
      </c>
      <c r="DN51" s="20">
        <f t="shared" si="22"/>
        <v>0</v>
      </c>
      <c r="DO51" s="20">
        <f t="shared" si="22"/>
        <v>0</v>
      </c>
      <c r="DP51" s="20">
        <f t="shared" si="22"/>
        <v>0</v>
      </c>
      <c r="DQ51" s="20">
        <f t="shared" si="22"/>
        <v>0</v>
      </c>
      <c r="DR51" s="20">
        <f t="shared" si="22"/>
        <v>0</v>
      </c>
      <c r="DS51" s="20">
        <f t="shared" ref="DS51:EB57" si="23">+IF($B$5-BE$6&lt;365/12,BE51,IF($B$5-BE$6&lt;365*2/12,BE51*0.93,IF($B$5-BE$6&lt;365*3/12,BE51*0.86,IF($B$5-BE$6&lt;365*4/12,BE51*0.79,IF($B$5-BE$6&lt;365*5/12,BE51*0.72,IF($B$5-BE$6&lt;365*6/12,BE51*0.65,IF($B$5-BE$6&lt;365*7/12,BE51*0.58,IF($B$5-BE$6&lt;365*8/12,BE51*0.51,0))))))))+IF($B$5-BE$6&gt;365,0,IF($B$5-BE$6&gt;365*11/12,BE51*0.23,IF($B$5-BE$6&gt;365*10/12,BE51*0.3,IF($B$5-BE$6&gt;365*9/12,BE51*0.37,IF($B$5-BE$6&gt;365*8/12,BE51*0.44,0)))))</f>
        <v>0</v>
      </c>
      <c r="DT51" s="20">
        <f t="shared" si="23"/>
        <v>0</v>
      </c>
      <c r="DU51" s="20">
        <f t="shared" si="23"/>
        <v>0</v>
      </c>
      <c r="DV51" s="20">
        <f t="shared" si="23"/>
        <v>0</v>
      </c>
      <c r="DW51" s="20">
        <f t="shared" si="23"/>
        <v>0</v>
      </c>
      <c r="DX51" s="20">
        <f t="shared" si="23"/>
        <v>0</v>
      </c>
      <c r="DY51" s="20">
        <f t="shared" si="23"/>
        <v>0</v>
      </c>
      <c r="DZ51" s="20">
        <f t="shared" si="23"/>
        <v>0</v>
      </c>
      <c r="EA51" s="20">
        <f t="shared" si="23"/>
        <v>0</v>
      </c>
      <c r="EB51" s="20">
        <f t="shared" si="23"/>
        <v>0</v>
      </c>
      <c r="EC51" s="20">
        <f t="shared" ref="EC51:ED57" si="24">+IF($B$5-BO$6&lt;365/12,BO51,IF($B$5-BO$6&lt;365*2/12,BO51*0.93,IF($B$5-BO$6&lt;365*3/12,BO51*0.86,IF($B$5-BO$6&lt;365*4/12,BO51*0.79,IF($B$5-BO$6&lt;365*5/12,BO51*0.72,IF($B$5-BO$6&lt;365*6/12,BO51*0.65,IF($B$5-BO$6&lt;365*7/12,BO51*0.58,IF($B$5-BO$6&lt;365*8/12,BO51*0.51,0))))))))+IF($B$5-BO$6&gt;365,0,IF($B$5-BO$6&gt;365*11/12,BO51*0.23,IF($B$5-BO$6&gt;365*10/12,BO51*0.3,IF($B$5-BO$6&gt;365*9/12,BO51*0.37,IF($B$5-BO$6&gt;365*8/12,BO51*0.44,0)))))</f>
        <v>0</v>
      </c>
      <c r="ED51" s="20">
        <f t="shared" si="24"/>
        <v>0</v>
      </c>
      <c r="EE51" s="20"/>
      <c r="EF51" s="22">
        <f t="shared" si="16"/>
        <v>0</v>
      </c>
      <c r="EG51" s="26">
        <f t="shared" si="12"/>
        <v>0</v>
      </c>
      <c r="EH51" s="17" t="str">
        <f t="shared" si="13"/>
        <v>Dianora Otamendi</v>
      </c>
      <c r="EI51" s="31">
        <v>45</v>
      </c>
      <c r="EJ51" s="32"/>
    </row>
    <row r="52" spans="2:140" ht="15" x14ac:dyDescent="0.2">
      <c r="B52" s="29">
        <f t="shared" ref="B52:B57" si="25">+IF(EF52=0,0,IF(EF52=EF51,B51,EI52))</f>
        <v>0</v>
      </c>
      <c r="C52" s="17" t="s">
        <v>126</v>
      </c>
      <c r="D52" s="17" t="s">
        <v>70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26">
        <f t="shared" si="14"/>
        <v>0</v>
      </c>
      <c r="BS52" s="20">
        <f t="shared" si="17"/>
        <v>0</v>
      </c>
      <c r="BT52" s="20">
        <f t="shared" si="17"/>
        <v>0</v>
      </c>
      <c r="BU52" s="20">
        <f t="shared" si="17"/>
        <v>0</v>
      </c>
      <c r="BV52" s="20">
        <f t="shared" si="17"/>
        <v>0</v>
      </c>
      <c r="BW52" s="20">
        <f t="shared" si="17"/>
        <v>0</v>
      </c>
      <c r="BX52" s="20">
        <f t="shared" si="17"/>
        <v>0</v>
      </c>
      <c r="BY52" s="20">
        <f t="shared" si="17"/>
        <v>0</v>
      </c>
      <c r="BZ52" s="20">
        <f t="shared" si="17"/>
        <v>0</v>
      </c>
      <c r="CA52" s="20">
        <f t="shared" si="17"/>
        <v>0</v>
      </c>
      <c r="CB52" s="20">
        <f t="shared" si="17"/>
        <v>0</v>
      </c>
      <c r="CC52" s="20">
        <f t="shared" si="18"/>
        <v>0</v>
      </c>
      <c r="CD52" s="20">
        <f t="shared" si="18"/>
        <v>0</v>
      </c>
      <c r="CE52" s="20">
        <f t="shared" si="18"/>
        <v>0</v>
      </c>
      <c r="CF52" s="20">
        <f t="shared" si="18"/>
        <v>0</v>
      </c>
      <c r="CG52" s="20">
        <f t="shared" si="18"/>
        <v>0</v>
      </c>
      <c r="CH52" s="20">
        <f t="shared" si="18"/>
        <v>0</v>
      </c>
      <c r="CI52" s="20">
        <f t="shared" si="18"/>
        <v>0</v>
      </c>
      <c r="CJ52" s="20">
        <f t="shared" si="18"/>
        <v>0</v>
      </c>
      <c r="CK52" s="20">
        <f t="shared" si="18"/>
        <v>0</v>
      </c>
      <c r="CL52" s="20">
        <f t="shared" si="18"/>
        <v>0</v>
      </c>
      <c r="CM52" s="20">
        <f t="shared" si="19"/>
        <v>0</v>
      </c>
      <c r="CN52" s="20">
        <f t="shared" si="19"/>
        <v>0</v>
      </c>
      <c r="CO52" s="20">
        <f t="shared" si="19"/>
        <v>0</v>
      </c>
      <c r="CP52" s="20">
        <f t="shared" si="19"/>
        <v>0</v>
      </c>
      <c r="CQ52" s="20">
        <f t="shared" si="19"/>
        <v>0</v>
      </c>
      <c r="CR52" s="20">
        <f t="shared" si="19"/>
        <v>0</v>
      </c>
      <c r="CS52" s="20">
        <f t="shared" si="19"/>
        <v>0</v>
      </c>
      <c r="CT52" s="20">
        <f t="shared" si="19"/>
        <v>0</v>
      </c>
      <c r="CU52" s="20">
        <f t="shared" si="19"/>
        <v>0</v>
      </c>
      <c r="CV52" s="20">
        <f t="shared" si="19"/>
        <v>0</v>
      </c>
      <c r="CW52" s="20">
        <f t="shared" si="20"/>
        <v>0</v>
      </c>
      <c r="CX52" s="20">
        <f t="shared" si="20"/>
        <v>0</v>
      </c>
      <c r="CY52" s="20">
        <f t="shared" si="20"/>
        <v>0</v>
      </c>
      <c r="CZ52" s="20">
        <f t="shared" si="20"/>
        <v>0</v>
      </c>
      <c r="DA52" s="20">
        <f t="shared" si="20"/>
        <v>0</v>
      </c>
      <c r="DB52" s="20">
        <f t="shared" si="20"/>
        <v>0</v>
      </c>
      <c r="DC52" s="20">
        <f t="shared" si="20"/>
        <v>0</v>
      </c>
      <c r="DD52" s="20">
        <f t="shared" si="20"/>
        <v>0</v>
      </c>
      <c r="DE52" s="20">
        <f t="shared" si="20"/>
        <v>0</v>
      </c>
      <c r="DF52" s="20">
        <v>0</v>
      </c>
      <c r="DG52" s="20">
        <f t="shared" si="21"/>
        <v>0</v>
      </c>
      <c r="DH52" s="21">
        <f t="shared" si="15"/>
        <v>0</v>
      </c>
      <c r="DI52" s="20">
        <f t="shared" si="22"/>
        <v>0</v>
      </c>
      <c r="DJ52" s="20">
        <f t="shared" si="22"/>
        <v>0</v>
      </c>
      <c r="DK52" s="20">
        <f t="shared" si="22"/>
        <v>0</v>
      </c>
      <c r="DL52" s="20">
        <f t="shared" si="22"/>
        <v>0</v>
      </c>
      <c r="DM52" s="20">
        <f t="shared" si="22"/>
        <v>0</v>
      </c>
      <c r="DN52" s="20">
        <f t="shared" si="22"/>
        <v>0</v>
      </c>
      <c r="DO52" s="20">
        <f t="shared" si="22"/>
        <v>0</v>
      </c>
      <c r="DP52" s="20">
        <f t="shared" si="22"/>
        <v>0</v>
      </c>
      <c r="DQ52" s="20">
        <f t="shared" si="22"/>
        <v>0</v>
      </c>
      <c r="DR52" s="20">
        <f t="shared" si="22"/>
        <v>0</v>
      </c>
      <c r="DS52" s="20">
        <f t="shared" si="23"/>
        <v>0</v>
      </c>
      <c r="DT52" s="20">
        <f t="shared" si="23"/>
        <v>0</v>
      </c>
      <c r="DU52" s="20">
        <f t="shared" si="23"/>
        <v>0</v>
      </c>
      <c r="DV52" s="20">
        <f t="shared" si="23"/>
        <v>0</v>
      </c>
      <c r="DW52" s="20">
        <f t="shared" si="23"/>
        <v>0</v>
      </c>
      <c r="DX52" s="20">
        <f t="shared" si="23"/>
        <v>0</v>
      </c>
      <c r="DY52" s="20">
        <f t="shared" si="23"/>
        <v>0</v>
      </c>
      <c r="DZ52" s="20">
        <f t="shared" si="23"/>
        <v>0</v>
      </c>
      <c r="EA52" s="20">
        <f t="shared" si="23"/>
        <v>0</v>
      </c>
      <c r="EB52" s="20">
        <f t="shared" si="23"/>
        <v>0</v>
      </c>
      <c r="EC52" s="20">
        <f t="shared" si="24"/>
        <v>0</v>
      </c>
      <c r="ED52" s="20">
        <f t="shared" si="24"/>
        <v>0</v>
      </c>
      <c r="EE52" s="20"/>
      <c r="EF52" s="22">
        <f t="shared" si="16"/>
        <v>0</v>
      </c>
      <c r="EG52" s="26">
        <f t="shared" si="12"/>
        <v>0</v>
      </c>
      <c r="EH52" s="17" t="str">
        <f t="shared" si="13"/>
        <v>Maria A Trujillo</v>
      </c>
      <c r="EI52" s="33">
        <v>46</v>
      </c>
      <c r="EJ52" s="32"/>
    </row>
    <row r="53" spans="2:140" ht="15" x14ac:dyDescent="0.2">
      <c r="B53" s="29">
        <f t="shared" si="25"/>
        <v>0</v>
      </c>
      <c r="C53" s="17" t="s">
        <v>127</v>
      </c>
      <c r="D53" s="17" t="s">
        <v>80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26">
        <f t="shared" si="14"/>
        <v>0</v>
      </c>
      <c r="BS53" s="20">
        <f t="shared" si="17"/>
        <v>0</v>
      </c>
      <c r="BT53" s="20">
        <f t="shared" si="17"/>
        <v>0</v>
      </c>
      <c r="BU53" s="20">
        <f t="shared" si="17"/>
        <v>0</v>
      </c>
      <c r="BV53" s="20">
        <f t="shared" si="17"/>
        <v>0</v>
      </c>
      <c r="BW53" s="20">
        <f t="shared" si="17"/>
        <v>0</v>
      </c>
      <c r="BX53" s="20">
        <f t="shared" si="17"/>
        <v>0</v>
      </c>
      <c r="BY53" s="20">
        <f t="shared" si="17"/>
        <v>0</v>
      </c>
      <c r="BZ53" s="20">
        <f t="shared" si="17"/>
        <v>0</v>
      </c>
      <c r="CA53" s="20">
        <f t="shared" si="17"/>
        <v>0</v>
      </c>
      <c r="CB53" s="20">
        <f t="shared" si="17"/>
        <v>0</v>
      </c>
      <c r="CC53" s="20">
        <f t="shared" si="18"/>
        <v>0</v>
      </c>
      <c r="CD53" s="20">
        <f t="shared" si="18"/>
        <v>0</v>
      </c>
      <c r="CE53" s="20">
        <f t="shared" si="18"/>
        <v>0</v>
      </c>
      <c r="CF53" s="20">
        <f t="shared" si="18"/>
        <v>0</v>
      </c>
      <c r="CG53" s="20">
        <f t="shared" si="18"/>
        <v>0</v>
      </c>
      <c r="CH53" s="20">
        <f t="shared" si="18"/>
        <v>0</v>
      </c>
      <c r="CI53" s="20">
        <f t="shared" si="18"/>
        <v>0</v>
      </c>
      <c r="CJ53" s="20">
        <f t="shared" si="18"/>
        <v>0</v>
      </c>
      <c r="CK53" s="20">
        <f t="shared" si="18"/>
        <v>0</v>
      </c>
      <c r="CL53" s="20">
        <f t="shared" si="18"/>
        <v>0</v>
      </c>
      <c r="CM53" s="20">
        <f t="shared" si="19"/>
        <v>0</v>
      </c>
      <c r="CN53" s="20">
        <f t="shared" si="19"/>
        <v>0</v>
      </c>
      <c r="CO53" s="20">
        <f t="shared" si="19"/>
        <v>0</v>
      </c>
      <c r="CP53" s="20">
        <f t="shared" si="19"/>
        <v>0</v>
      </c>
      <c r="CQ53" s="20">
        <f t="shared" si="19"/>
        <v>0</v>
      </c>
      <c r="CR53" s="20">
        <f t="shared" si="19"/>
        <v>0</v>
      </c>
      <c r="CS53" s="20">
        <f t="shared" si="19"/>
        <v>0</v>
      </c>
      <c r="CT53" s="20">
        <f t="shared" si="19"/>
        <v>0</v>
      </c>
      <c r="CU53" s="20">
        <f t="shared" si="19"/>
        <v>0</v>
      </c>
      <c r="CV53" s="20">
        <f t="shared" si="19"/>
        <v>0</v>
      </c>
      <c r="CW53" s="20">
        <f t="shared" si="20"/>
        <v>0</v>
      </c>
      <c r="CX53" s="20">
        <f t="shared" si="20"/>
        <v>0</v>
      </c>
      <c r="CY53" s="20">
        <f t="shared" si="20"/>
        <v>0</v>
      </c>
      <c r="CZ53" s="20">
        <f t="shared" si="20"/>
        <v>0</v>
      </c>
      <c r="DA53" s="20">
        <f t="shared" si="20"/>
        <v>0</v>
      </c>
      <c r="DB53" s="20">
        <f t="shared" si="20"/>
        <v>0</v>
      </c>
      <c r="DC53" s="20">
        <f t="shared" si="20"/>
        <v>0</v>
      </c>
      <c r="DD53" s="20">
        <f t="shared" si="20"/>
        <v>0</v>
      </c>
      <c r="DE53" s="20">
        <f t="shared" si="20"/>
        <v>0</v>
      </c>
      <c r="DF53" s="20">
        <v>0</v>
      </c>
      <c r="DG53" s="20">
        <f t="shared" si="21"/>
        <v>0</v>
      </c>
      <c r="DH53" s="21">
        <f t="shared" si="15"/>
        <v>0</v>
      </c>
      <c r="DI53" s="20">
        <f t="shared" si="22"/>
        <v>0</v>
      </c>
      <c r="DJ53" s="20">
        <f t="shared" si="22"/>
        <v>0</v>
      </c>
      <c r="DK53" s="20">
        <f t="shared" si="22"/>
        <v>0</v>
      </c>
      <c r="DL53" s="20">
        <f t="shared" si="22"/>
        <v>0</v>
      </c>
      <c r="DM53" s="20">
        <f t="shared" si="22"/>
        <v>0</v>
      </c>
      <c r="DN53" s="20">
        <f t="shared" si="22"/>
        <v>0</v>
      </c>
      <c r="DO53" s="20">
        <f t="shared" si="22"/>
        <v>0</v>
      </c>
      <c r="DP53" s="20">
        <f t="shared" si="22"/>
        <v>0</v>
      </c>
      <c r="DQ53" s="20">
        <f t="shared" si="22"/>
        <v>0</v>
      </c>
      <c r="DR53" s="20">
        <f t="shared" si="22"/>
        <v>0</v>
      </c>
      <c r="DS53" s="20">
        <f t="shared" si="23"/>
        <v>0</v>
      </c>
      <c r="DT53" s="20">
        <f t="shared" si="23"/>
        <v>0</v>
      </c>
      <c r="DU53" s="20">
        <f t="shared" si="23"/>
        <v>0</v>
      </c>
      <c r="DV53" s="20">
        <f t="shared" si="23"/>
        <v>0</v>
      </c>
      <c r="DW53" s="20">
        <f t="shared" si="23"/>
        <v>0</v>
      </c>
      <c r="DX53" s="20">
        <f t="shared" si="23"/>
        <v>0</v>
      </c>
      <c r="DY53" s="20">
        <f t="shared" si="23"/>
        <v>0</v>
      </c>
      <c r="DZ53" s="20">
        <f t="shared" si="23"/>
        <v>0</v>
      </c>
      <c r="EA53" s="20">
        <f t="shared" si="23"/>
        <v>0</v>
      </c>
      <c r="EB53" s="20">
        <f t="shared" si="23"/>
        <v>0</v>
      </c>
      <c r="EC53" s="20">
        <f t="shared" si="24"/>
        <v>0</v>
      </c>
      <c r="ED53" s="20">
        <f t="shared" si="24"/>
        <v>0</v>
      </c>
      <c r="EE53" s="20"/>
      <c r="EF53" s="22">
        <f t="shared" si="16"/>
        <v>0</v>
      </c>
      <c r="EG53" s="26">
        <f t="shared" si="12"/>
        <v>0</v>
      </c>
      <c r="EH53" s="17" t="str">
        <f t="shared" si="13"/>
        <v>Maria C Moreno</v>
      </c>
      <c r="EI53" s="31">
        <v>47</v>
      </c>
      <c r="EJ53" s="32"/>
    </row>
    <row r="54" spans="2:140" ht="15" x14ac:dyDescent="0.2">
      <c r="B54" s="29">
        <f t="shared" si="25"/>
        <v>0</v>
      </c>
      <c r="C54" s="17" t="s">
        <v>128</v>
      </c>
      <c r="D54" s="17" t="s">
        <v>85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26">
        <f t="shared" si="14"/>
        <v>0</v>
      </c>
      <c r="BS54" s="20">
        <f t="shared" si="17"/>
        <v>0</v>
      </c>
      <c r="BT54" s="20">
        <f t="shared" si="17"/>
        <v>0</v>
      </c>
      <c r="BU54" s="20">
        <f t="shared" si="17"/>
        <v>0</v>
      </c>
      <c r="BV54" s="20">
        <f t="shared" si="17"/>
        <v>0</v>
      </c>
      <c r="BW54" s="20">
        <f t="shared" si="17"/>
        <v>0</v>
      </c>
      <c r="BX54" s="20">
        <f t="shared" si="17"/>
        <v>0</v>
      </c>
      <c r="BY54" s="20">
        <f t="shared" si="17"/>
        <v>0</v>
      </c>
      <c r="BZ54" s="20">
        <f t="shared" si="17"/>
        <v>0</v>
      </c>
      <c r="CA54" s="20">
        <f t="shared" si="17"/>
        <v>0</v>
      </c>
      <c r="CB54" s="20">
        <f t="shared" si="17"/>
        <v>0</v>
      </c>
      <c r="CC54" s="20">
        <f t="shared" si="18"/>
        <v>0</v>
      </c>
      <c r="CD54" s="20">
        <f t="shared" si="18"/>
        <v>0</v>
      </c>
      <c r="CE54" s="20">
        <f t="shared" si="18"/>
        <v>0</v>
      </c>
      <c r="CF54" s="20">
        <f t="shared" si="18"/>
        <v>0</v>
      </c>
      <c r="CG54" s="20">
        <f t="shared" si="18"/>
        <v>0</v>
      </c>
      <c r="CH54" s="20">
        <f t="shared" si="18"/>
        <v>0</v>
      </c>
      <c r="CI54" s="20">
        <f t="shared" si="18"/>
        <v>0</v>
      </c>
      <c r="CJ54" s="20">
        <f t="shared" si="18"/>
        <v>0</v>
      </c>
      <c r="CK54" s="20">
        <f t="shared" si="18"/>
        <v>0</v>
      </c>
      <c r="CL54" s="20">
        <f t="shared" si="18"/>
        <v>0</v>
      </c>
      <c r="CM54" s="20">
        <f t="shared" si="19"/>
        <v>0</v>
      </c>
      <c r="CN54" s="20">
        <f t="shared" si="19"/>
        <v>0</v>
      </c>
      <c r="CO54" s="20">
        <f t="shared" si="19"/>
        <v>0</v>
      </c>
      <c r="CP54" s="20">
        <f t="shared" si="19"/>
        <v>0</v>
      </c>
      <c r="CQ54" s="20">
        <f t="shared" si="19"/>
        <v>0</v>
      </c>
      <c r="CR54" s="20">
        <f t="shared" si="19"/>
        <v>0</v>
      </c>
      <c r="CS54" s="20">
        <f t="shared" si="19"/>
        <v>0</v>
      </c>
      <c r="CT54" s="20">
        <f t="shared" si="19"/>
        <v>0</v>
      </c>
      <c r="CU54" s="20">
        <f t="shared" si="19"/>
        <v>0</v>
      </c>
      <c r="CV54" s="20">
        <f t="shared" si="19"/>
        <v>0</v>
      </c>
      <c r="CW54" s="20">
        <f t="shared" si="20"/>
        <v>0</v>
      </c>
      <c r="CX54" s="20">
        <f t="shared" si="20"/>
        <v>0</v>
      </c>
      <c r="CY54" s="20">
        <f t="shared" si="20"/>
        <v>0</v>
      </c>
      <c r="CZ54" s="20">
        <f t="shared" si="20"/>
        <v>0</v>
      </c>
      <c r="DA54" s="20">
        <f t="shared" si="20"/>
        <v>0</v>
      </c>
      <c r="DB54" s="20">
        <f t="shared" si="20"/>
        <v>0</v>
      </c>
      <c r="DC54" s="20">
        <f t="shared" si="20"/>
        <v>0</v>
      </c>
      <c r="DD54" s="20">
        <f t="shared" si="20"/>
        <v>0</v>
      </c>
      <c r="DE54" s="20">
        <f t="shared" si="20"/>
        <v>0</v>
      </c>
      <c r="DF54" s="20">
        <v>0</v>
      </c>
      <c r="DG54" s="20">
        <f t="shared" si="21"/>
        <v>0</v>
      </c>
      <c r="DH54" s="21">
        <f t="shared" si="15"/>
        <v>0</v>
      </c>
      <c r="DI54" s="20">
        <f t="shared" si="22"/>
        <v>0</v>
      </c>
      <c r="DJ54" s="20">
        <f t="shared" si="22"/>
        <v>0</v>
      </c>
      <c r="DK54" s="20">
        <f t="shared" si="22"/>
        <v>0</v>
      </c>
      <c r="DL54" s="20">
        <f t="shared" si="22"/>
        <v>0</v>
      </c>
      <c r="DM54" s="20">
        <f t="shared" si="22"/>
        <v>0</v>
      </c>
      <c r="DN54" s="20">
        <f t="shared" si="22"/>
        <v>0</v>
      </c>
      <c r="DO54" s="20">
        <f t="shared" si="22"/>
        <v>0</v>
      </c>
      <c r="DP54" s="20">
        <f t="shared" si="22"/>
        <v>0</v>
      </c>
      <c r="DQ54" s="20">
        <f t="shared" si="22"/>
        <v>0</v>
      </c>
      <c r="DR54" s="20">
        <f t="shared" si="22"/>
        <v>0</v>
      </c>
      <c r="DS54" s="20">
        <f t="shared" si="23"/>
        <v>0</v>
      </c>
      <c r="DT54" s="20">
        <f t="shared" si="23"/>
        <v>0</v>
      </c>
      <c r="DU54" s="20">
        <f t="shared" si="23"/>
        <v>0</v>
      </c>
      <c r="DV54" s="20">
        <f t="shared" si="23"/>
        <v>0</v>
      </c>
      <c r="DW54" s="20">
        <f t="shared" si="23"/>
        <v>0</v>
      </c>
      <c r="DX54" s="20">
        <f t="shared" si="23"/>
        <v>0</v>
      </c>
      <c r="DY54" s="20">
        <f t="shared" si="23"/>
        <v>0</v>
      </c>
      <c r="DZ54" s="20">
        <f t="shared" si="23"/>
        <v>0</v>
      </c>
      <c r="EA54" s="20">
        <f t="shared" si="23"/>
        <v>0</v>
      </c>
      <c r="EB54" s="20">
        <f t="shared" si="23"/>
        <v>0</v>
      </c>
      <c r="EC54" s="20">
        <f t="shared" si="24"/>
        <v>0</v>
      </c>
      <c r="ED54" s="20">
        <f t="shared" si="24"/>
        <v>0</v>
      </c>
      <c r="EE54" s="20"/>
      <c r="EF54" s="22">
        <f t="shared" si="16"/>
        <v>0</v>
      </c>
      <c r="EG54" s="26">
        <f t="shared" si="12"/>
        <v>0</v>
      </c>
      <c r="EH54" s="17" t="str">
        <f t="shared" si="13"/>
        <v>Melisa Guerra</v>
      </c>
      <c r="EI54" s="31">
        <v>48</v>
      </c>
      <c r="EJ54" s="32"/>
    </row>
    <row r="55" spans="2:140" ht="15" x14ac:dyDescent="0.2">
      <c r="B55" s="29">
        <f t="shared" si="25"/>
        <v>0</v>
      </c>
      <c r="C55" s="17" t="s">
        <v>129</v>
      </c>
      <c r="D55" s="17" t="s">
        <v>80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27">
        <f t="shared" si="14"/>
        <v>0</v>
      </c>
      <c r="BS55" s="20">
        <f t="shared" si="17"/>
        <v>0</v>
      </c>
      <c r="BT55" s="20">
        <f t="shared" si="17"/>
        <v>0</v>
      </c>
      <c r="BU55" s="20">
        <f t="shared" si="17"/>
        <v>0</v>
      </c>
      <c r="BV55" s="20">
        <f t="shared" si="17"/>
        <v>0</v>
      </c>
      <c r="BW55" s="20">
        <f t="shared" si="17"/>
        <v>0</v>
      </c>
      <c r="BX55" s="20">
        <f t="shared" si="17"/>
        <v>0</v>
      </c>
      <c r="BY55" s="20">
        <f t="shared" si="17"/>
        <v>0</v>
      </c>
      <c r="BZ55" s="20">
        <f t="shared" si="17"/>
        <v>0</v>
      </c>
      <c r="CA55" s="20">
        <f t="shared" si="17"/>
        <v>0</v>
      </c>
      <c r="CB55" s="20">
        <f t="shared" si="17"/>
        <v>0</v>
      </c>
      <c r="CC55" s="20">
        <f t="shared" si="18"/>
        <v>0</v>
      </c>
      <c r="CD55" s="20">
        <f t="shared" si="18"/>
        <v>0</v>
      </c>
      <c r="CE55" s="20">
        <f t="shared" si="18"/>
        <v>0</v>
      </c>
      <c r="CF55" s="20">
        <f t="shared" si="18"/>
        <v>0</v>
      </c>
      <c r="CG55" s="20">
        <f t="shared" si="18"/>
        <v>0</v>
      </c>
      <c r="CH55" s="20">
        <f t="shared" si="18"/>
        <v>0</v>
      </c>
      <c r="CI55" s="20">
        <f t="shared" si="18"/>
        <v>0</v>
      </c>
      <c r="CJ55" s="20">
        <f t="shared" si="18"/>
        <v>0</v>
      </c>
      <c r="CK55" s="20">
        <f t="shared" si="18"/>
        <v>0</v>
      </c>
      <c r="CL55" s="20">
        <f t="shared" si="18"/>
        <v>0</v>
      </c>
      <c r="CM55" s="20">
        <f t="shared" si="19"/>
        <v>0</v>
      </c>
      <c r="CN55" s="20">
        <f t="shared" si="19"/>
        <v>0</v>
      </c>
      <c r="CO55" s="20">
        <f t="shared" si="19"/>
        <v>0</v>
      </c>
      <c r="CP55" s="20">
        <f t="shared" si="19"/>
        <v>0</v>
      </c>
      <c r="CQ55" s="20">
        <f t="shared" si="19"/>
        <v>0</v>
      </c>
      <c r="CR55" s="20">
        <f t="shared" si="19"/>
        <v>0</v>
      </c>
      <c r="CS55" s="20">
        <f t="shared" si="19"/>
        <v>0</v>
      </c>
      <c r="CT55" s="20">
        <f t="shared" si="19"/>
        <v>0</v>
      </c>
      <c r="CU55" s="20">
        <f t="shared" si="19"/>
        <v>0</v>
      </c>
      <c r="CV55" s="20">
        <f t="shared" si="19"/>
        <v>0</v>
      </c>
      <c r="CW55" s="20">
        <f t="shared" si="20"/>
        <v>0</v>
      </c>
      <c r="CX55" s="20">
        <f t="shared" si="20"/>
        <v>0</v>
      </c>
      <c r="CY55" s="20">
        <f t="shared" si="20"/>
        <v>0</v>
      </c>
      <c r="CZ55" s="20">
        <f t="shared" si="20"/>
        <v>0</v>
      </c>
      <c r="DA55" s="20">
        <f t="shared" si="20"/>
        <v>0</v>
      </c>
      <c r="DB55" s="20">
        <f t="shared" si="20"/>
        <v>0</v>
      </c>
      <c r="DC55" s="20">
        <f t="shared" si="20"/>
        <v>0</v>
      </c>
      <c r="DD55" s="20">
        <f t="shared" si="20"/>
        <v>0</v>
      </c>
      <c r="DE55" s="20">
        <f t="shared" si="20"/>
        <v>0</v>
      </c>
      <c r="DF55" s="20">
        <f>+IF($B$5-AR$6&lt;365/12,AR55,IF($B$5-AR$6&lt;365*2/12,AR55*0.93,IF($B$5-AR$6&lt;365*3/12,AR55*0.86,IF($B$5-AR$6&lt;365*4/12,AR55*0.79,IF($B$5-AR$6&lt;365*5/12,AR55*0.72,IF($B$5-AR$6&lt;365*6/12,AR55*0.65,IF($B$5-AR$6&lt;365*7/12,AR55*0.58,IF($B$5-AR$6&lt;365*8/12,AR55*0.51,0))))))))+IF($B$5-AR$6&gt;365,0,IF($B$5-AR$6&gt;365*11/12,AR55*0.23,IF($B$5-AR$6&gt;365*10/12,AR55*0.3,IF($B$5-AR$6&gt;365*9/12,AR55*0.37,IF($B$5-AR$6&gt;365*8/12,AR55*0.44,0)))))</f>
        <v>0</v>
      </c>
      <c r="DG55" s="20">
        <f t="shared" si="21"/>
        <v>0</v>
      </c>
      <c r="DH55" s="21">
        <f t="shared" si="15"/>
        <v>0</v>
      </c>
      <c r="DI55" s="20">
        <f t="shared" si="22"/>
        <v>0</v>
      </c>
      <c r="DJ55" s="20">
        <f t="shared" si="22"/>
        <v>0</v>
      </c>
      <c r="DK55" s="20">
        <f t="shared" si="22"/>
        <v>0</v>
      </c>
      <c r="DL55" s="20">
        <f t="shared" si="22"/>
        <v>0</v>
      </c>
      <c r="DM55" s="20">
        <f t="shared" si="22"/>
        <v>0</v>
      </c>
      <c r="DN55" s="20">
        <f t="shared" si="22"/>
        <v>0</v>
      </c>
      <c r="DO55" s="20">
        <f t="shared" si="22"/>
        <v>0</v>
      </c>
      <c r="DP55" s="20">
        <f t="shared" si="22"/>
        <v>0</v>
      </c>
      <c r="DQ55" s="20">
        <f t="shared" si="22"/>
        <v>0</v>
      </c>
      <c r="DR55" s="20">
        <f t="shared" si="22"/>
        <v>0</v>
      </c>
      <c r="DS55" s="20">
        <f t="shared" si="23"/>
        <v>0</v>
      </c>
      <c r="DT55" s="20">
        <f t="shared" si="23"/>
        <v>0</v>
      </c>
      <c r="DU55" s="20">
        <f t="shared" si="23"/>
        <v>0</v>
      </c>
      <c r="DV55" s="20">
        <f t="shared" si="23"/>
        <v>0</v>
      </c>
      <c r="DW55" s="20">
        <f t="shared" si="23"/>
        <v>0</v>
      </c>
      <c r="DX55" s="20">
        <f t="shared" si="23"/>
        <v>0</v>
      </c>
      <c r="DY55" s="20">
        <f t="shared" si="23"/>
        <v>0</v>
      </c>
      <c r="DZ55" s="20">
        <f t="shared" si="23"/>
        <v>0</v>
      </c>
      <c r="EA55" s="20">
        <f t="shared" si="23"/>
        <v>0</v>
      </c>
      <c r="EB55" s="20">
        <f t="shared" si="23"/>
        <v>0</v>
      </c>
      <c r="EC55" s="20">
        <f t="shared" si="24"/>
        <v>0</v>
      </c>
      <c r="ED55" s="20">
        <f t="shared" si="24"/>
        <v>0</v>
      </c>
      <c r="EE55" s="20"/>
      <c r="EF55" s="22">
        <f t="shared" si="16"/>
        <v>0</v>
      </c>
      <c r="EG55" s="27">
        <f t="shared" si="12"/>
        <v>0</v>
      </c>
      <c r="EH55" s="17" t="str">
        <f t="shared" si="13"/>
        <v>Paola Gutierrez</v>
      </c>
      <c r="EI55" s="33">
        <v>49</v>
      </c>
      <c r="EJ55" s="32"/>
    </row>
    <row r="56" spans="2:140" ht="15" x14ac:dyDescent="0.2">
      <c r="B56" s="29">
        <f t="shared" si="25"/>
        <v>0</v>
      </c>
      <c r="C56" s="17" t="s">
        <v>130</v>
      </c>
      <c r="D56" s="17" t="s">
        <v>70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9">
        <f t="shared" si="14"/>
        <v>0</v>
      </c>
      <c r="BS56" s="21">
        <f t="shared" si="17"/>
        <v>0</v>
      </c>
      <c r="BT56" s="21">
        <f t="shared" si="17"/>
        <v>0</v>
      </c>
      <c r="BU56" s="21">
        <f t="shared" si="17"/>
        <v>0</v>
      </c>
      <c r="BV56" s="21">
        <f t="shared" si="17"/>
        <v>0</v>
      </c>
      <c r="BW56" s="21">
        <f t="shared" si="17"/>
        <v>0</v>
      </c>
      <c r="BX56" s="21">
        <f t="shared" si="17"/>
        <v>0</v>
      </c>
      <c r="BY56" s="21">
        <f t="shared" si="17"/>
        <v>0</v>
      </c>
      <c r="BZ56" s="21">
        <f t="shared" si="17"/>
        <v>0</v>
      </c>
      <c r="CA56" s="21">
        <f t="shared" si="17"/>
        <v>0</v>
      </c>
      <c r="CB56" s="21">
        <f t="shared" si="17"/>
        <v>0</v>
      </c>
      <c r="CC56" s="21">
        <f t="shared" si="18"/>
        <v>0</v>
      </c>
      <c r="CD56" s="21">
        <f t="shared" si="18"/>
        <v>0</v>
      </c>
      <c r="CE56" s="21">
        <f t="shared" si="18"/>
        <v>0</v>
      </c>
      <c r="CF56" s="21">
        <f t="shared" si="18"/>
        <v>0</v>
      </c>
      <c r="CG56" s="21">
        <f t="shared" si="18"/>
        <v>0</v>
      </c>
      <c r="CH56" s="21">
        <f t="shared" si="18"/>
        <v>0</v>
      </c>
      <c r="CI56" s="21">
        <f t="shared" si="18"/>
        <v>0</v>
      </c>
      <c r="CJ56" s="21">
        <f t="shared" si="18"/>
        <v>0</v>
      </c>
      <c r="CK56" s="21">
        <f t="shared" si="18"/>
        <v>0</v>
      </c>
      <c r="CL56" s="21">
        <f t="shared" si="18"/>
        <v>0</v>
      </c>
      <c r="CM56" s="21">
        <f t="shared" si="19"/>
        <v>0</v>
      </c>
      <c r="CN56" s="21">
        <f t="shared" si="19"/>
        <v>0</v>
      </c>
      <c r="CO56" s="21">
        <f t="shared" si="19"/>
        <v>0</v>
      </c>
      <c r="CP56" s="21">
        <f t="shared" si="19"/>
        <v>0</v>
      </c>
      <c r="CQ56" s="21">
        <f t="shared" si="19"/>
        <v>0</v>
      </c>
      <c r="CR56" s="21">
        <f t="shared" si="19"/>
        <v>0</v>
      </c>
      <c r="CS56" s="21">
        <f t="shared" si="19"/>
        <v>0</v>
      </c>
      <c r="CT56" s="21">
        <f t="shared" si="19"/>
        <v>0</v>
      </c>
      <c r="CU56" s="21">
        <f t="shared" si="19"/>
        <v>0</v>
      </c>
      <c r="CV56" s="21">
        <f t="shared" si="19"/>
        <v>0</v>
      </c>
      <c r="CW56" s="21">
        <f t="shared" si="20"/>
        <v>0</v>
      </c>
      <c r="CX56" s="21">
        <f t="shared" si="20"/>
        <v>0</v>
      </c>
      <c r="CY56" s="21">
        <f t="shared" si="20"/>
        <v>0</v>
      </c>
      <c r="CZ56" s="21">
        <f t="shared" si="20"/>
        <v>0</v>
      </c>
      <c r="DA56" s="21">
        <f t="shared" si="20"/>
        <v>0</v>
      </c>
      <c r="DB56" s="21">
        <f t="shared" si="20"/>
        <v>0</v>
      </c>
      <c r="DC56" s="21">
        <f t="shared" si="20"/>
        <v>0</v>
      </c>
      <c r="DD56" s="21">
        <f t="shared" si="20"/>
        <v>0</v>
      </c>
      <c r="DE56" s="21">
        <f t="shared" si="20"/>
        <v>0</v>
      </c>
      <c r="DF56" s="21">
        <f>+IF($B$5-AR$6&lt;365/12,AR56,IF($B$5-AR$6&lt;365*2/12,AR56*0.93,IF($B$5-AR$6&lt;365*3/12,AR56*0.86,IF($B$5-AR$6&lt;365*4/12,AR56*0.79,IF($B$5-AR$6&lt;365*5/12,AR56*0.72,IF($B$5-AR$6&lt;365*6/12,AR56*0.65,IF($B$5-AR$6&lt;365*7/12,AR56*0.58,IF($B$5-AR$6&lt;365*8/12,AR56*0.51,0))))))))+IF($B$5-AR$6&gt;365,0,IF($B$5-AR$6&gt;365*11/12,AR56*0.23,IF($B$5-AR$6&gt;365*10/12,AR56*0.3,IF($B$5-AR$6&gt;365*9/12,AR56*0.37,IF($B$5-AR$6&gt;365*8/12,AR56*0.44,0)))))</f>
        <v>0</v>
      </c>
      <c r="DG56" s="21">
        <f t="shared" si="21"/>
        <v>0</v>
      </c>
      <c r="DH56" s="21">
        <f t="shared" si="15"/>
        <v>0</v>
      </c>
      <c r="DI56" s="21">
        <f t="shared" si="22"/>
        <v>0</v>
      </c>
      <c r="DJ56" s="21">
        <f t="shared" si="22"/>
        <v>0</v>
      </c>
      <c r="DK56" s="21">
        <f t="shared" si="22"/>
        <v>0</v>
      </c>
      <c r="DL56" s="21">
        <f t="shared" si="22"/>
        <v>0</v>
      </c>
      <c r="DM56" s="21">
        <f t="shared" si="22"/>
        <v>0</v>
      </c>
      <c r="DN56" s="21">
        <f t="shared" si="22"/>
        <v>0</v>
      </c>
      <c r="DO56" s="21">
        <f t="shared" si="22"/>
        <v>0</v>
      </c>
      <c r="DP56" s="21">
        <f t="shared" si="22"/>
        <v>0</v>
      </c>
      <c r="DQ56" s="21">
        <f t="shared" si="22"/>
        <v>0</v>
      </c>
      <c r="DR56" s="21">
        <f t="shared" si="22"/>
        <v>0</v>
      </c>
      <c r="DS56" s="21">
        <f t="shared" si="23"/>
        <v>0</v>
      </c>
      <c r="DT56" s="21">
        <f t="shared" si="23"/>
        <v>0</v>
      </c>
      <c r="DU56" s="21">
        <f t="shared" si="23"/>
        <v>0</v>
      </c>
      <c r="DV56" s="21">
        <f t="shared" si="23"/>
        <v>0</v>
      </c>
      <c r="DW56" s="21">
        <f t="shared" si="23"/>
        <v>0</v>
      </c>
      <c r="DX56" s="21">
        <f t="shared" si="23"/>
        <v>0</v>
      </c>
      <c r="DY56" s="21">
        <f t="shared" si="23"/>
        <v>0</v>
      </c>
      <c r="DZ56" s="21">
        <f t="shared" si="23"/>
        <v>0</v>
      </c>
      <c r="EA56" s="21">
        <f t="shared" si="23"/>
        <v>0</v>
      </c>
      <c r="EB56" s="21">
        <f t="shared" si="23"/>
        <v>0</v>
      </c>
      <c r="EC56" s="21">
        <f t="shared" si="24"/>
        <v>0</v>
      </c>
      <c r="ED56" s="21">
        <f t="shared" si="24"/>
        <v>0</v>
      </c>
      <c r="EE56" s="21"/>
      <c r="EF56" s="22">
        <f t="shared" si="16"/>
        <v>0</v>
      </c>
      <c r="EG56" s="19">
        <f t="shared" si="12"/>
        <v>0</v>
      </c>
      <c r="EH56" s="17" t="str">
        <f t="shared" si="13"/>
        <v>Valentina Gilly</v>
      </c>
      <c r="EI56" s="31">
        <v>50</v>
      </c>
      <c r="EJ56" s="32"/>
    </row>
    <row r="57" spans="2:140" ht="15" x14ac:dyDescent="0.2">
      <c r="B57" s="29">
        <f t="shared" si="25"/>
        <v>0</v>
      </c>
      <c r="C57" s="17" t="s">
        <v>131</v>
      </c>
      <c r="D57" s="17" t="s">
        <v>88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26">
        <f t="shared" si="14"/>
        <v>0</v>
      </c>
      <c r="BS57" s="20">
        <f t="shared" si="17"/>
        <v>0</v>
      </c>
      <c r="BT57" s="20">
        <f t="shared" si="17"/>
        <v>0</v>
      </c>
      <c r="BU57" s="20">
        <f t="shared" si="17"/>
        <v>0</v>
      </c>
      <c r="BV57" s="20">
        <f t="shared" si="17"/>
        <v>0</v>
      </c>
      <c r="BW57" s="20">
        <f t="shared" si="17"/>
        <v>0</v>
      </c>
      <c r="BX57" s="20">
        <f t="shared" si="17"/>
        <v>0</v>
      </c>
      <c r="BY57" s="20">
        <f t="shared" si="17"/>
        <v>0</v>
      </c>
      <c r="BZ57" s="20">
        <f t="shared" si="17"/>
        <v>0</v>
      </c>
      <c r="CA57" s="20">
        <f t="shared" si="17"/>
        <v>0</v>
      </c>
      <c r="CB57" s="20">
        <f t="shared" si="17"/>
        <v>0</v>
      </c>
      <c r="CC57" s="20">
        <f t="shared" si="18"/>
        <v>0</v>
      </c>
      <c r="CD57" s="20">
        <f t="shared" si="18"/>
        <v>0</v>
      </c>
      <c r="CE57" s="20">
        <f t="shared" si="18"/>
        <v>0</v>
      </c>
      <c r="CF57" s="20">
        <f t="shared" si="18"/>
        <v>0</v>
      </c>
      <c r="CG57" s="20">
        <f t="shared" si="18"/>
        <v>0</v>
      </c>
      <c r="CH57" s="20">
        <f t="shared" si="18"/>
        <v>0</v>
      </c>
      <c r="CI57" s="20">
        <f t="shared" si="18"/>
        <v>0</v>
      </c>
      <c r="CJ57" s="20">
        <f t="shared" si="18"/>
        <v>0</v>
      </c>
      <c r="CK57" s="20">
        <f t="shared" si="18"/>
        <v>0</v>
      </c>
      <c r="CL57" s="20">
        <f t="shared" si="18"/>
        <v>0</v>
      </c>
      <c r="CM57" s="20">
        <f t="shared" si="19"/>
        <v>0</v>
      </c>
      <c r="CN57" s="20">
        <f t="shared" si="19"/>
        <v>0</v>
      </c>
      <c r="CO57" s="20">
        <f t="shared" si="19"/>
        <v>0</v>
      </c>
      <c r="CP57" s="20">
        <f t="shared" si="19"/>
        <v>0</v>
      </c>
      <c r="CQ57" s="20">
        <f t="shared" si="19"/>
        <v>0</v>
      </c>
      <c r="CR57" s="20">
        <f t="shared" si="19"/>
        <v>0</v>
      </c>
      <c r="CS57" s="20">
        <f t="shared" si="19"/>
        <v>0</v>
      </c>
      <c r="CT57" s="20">
        <f t="shared" si="19"/>
        <v>0</v>
      </c>
      <c r="CU57" s="20">
        <f t="shared" si="19"/>
        <v>0</v>
      </c>
      <c r="CV57" s="20">
        <f t="shared" si="19"/>
        <v>0</v>
      </c>
      <c r="CW57" s="20">
        <f t="shared" si="20"/>
        <v>0</v>
      </c>
      <c r="CX57" s="20">
        <f t="shared" si="20"/>
        <v>0</v>
      </c>
      <c r="CY57" s="20">
        <f t="shared" si="20"/>
        <v>0</v>
      </c>
      <c r="CZ57" s="20">
        <f t="shared" si="20"/>
        <v>0</v>
      </c>
      <c r="DA57" s="20">
        <f t="shared" si="20"/>
        <v>0</v>
      </c>
      <c r="DB57" s="20">
        <f t="shared" si="20"/>
        <v>0</v>
      </c>
      <c r="DC57" s="20">
        <f t="shared" si="20"/>
        <v>0</v>
      </c>
      <c r="DD57" s="20">
        <f t="shared" si="20"/>
        <v>0</v>
      </c>
      <c r="DE57" s="20">
        <f t="shared" si="20"/>
        <v>0</v>
      </c>
      <c r="DF57" s="20">
        <v>0</v>
      </c>
      <c r="DG57" s="20">
        <f t="shared" si="21"/>
        <v>0</v>
      </c>
      <c r="DH57" s="21">
        <f t="shared" si="15"/>
        <v>0</v>
      </c>
      <c r="DI57" s="20">
        <f t="shared" si="22"/>
        <v>0</v>
      </c>
      <c r="DJ57" s="20">
        <f t="shared" si="22"/>
        <v>0</v>
      </c>
      <c r="DK57" s="20">
        <f t="shared" si="22"/>
        <v>0</v>
      </c>
      <c r="DL57" s="20">
        <f t="shared" si="22"/>
        <v>0</v>
      </c>
      <c r="DM57" s="20">
        <f t="shared" si="22"/>
        <v>0</v>
      </c>
      <c r="DN57" s="20">
        <f t="shared" si="22"/>
        <v>0</v>
      </c>
      <c r="DO57" s="20">
        <f t="shared" si="22"/>
        <v>0</v>
      </c>
      <c r="DP57" s="20">
        <f t="shared" si="22"/>
        <v>0</v>
      </c>
      <c r="DQ57" s="20">
        <f t="shared" si="22"/>
        <v>0</v>
      </c>
      <c r="DR57" s="20">
        <f t="shared" si="22"/>
        <v>0</v>
      </c>
      <c r="DS57" s="20">
        <f t="shared" si="23"/>
        <v>0</v>
      </c>
      <c r="DT57" s="20">
        <f t="shared" si="23"/>
        <v>0</v>
      </c>
      <c r="DU57" s="20">
        <f t="shared" si="23"/>
        <v>0</v>
      </c>
      <c r="DV57" s="20">
        <f t="shared" si="23"/>
        <v>0</v>
      </c>
      <c r="DW57" s="20">
        <f t="shared" si="23"/>
        <v>0</v>
      </c>
      <c r="DX57" s="20">
        <f t="shared" si="23"/>
        <v>0</v>
      </c>
      <c r="DY57" s="20">
        <f t="shared" si="23"/>
        <v>0</v>
      </c>
      <c r="DZ57" s="20">
        <f t="shared" si="23"/>
        <v>0</v>
      </c>
      <c r="EA57" s="20">
        <f t="shared" si="23"/>
        <v>0</v>
      </c>
      <c r="EB57" s="20">
        <f t="shared" si="23"/>
        <v>0</v>
      </c>
      <c r="EC57" s="20">
        <f t="shared" si="24"/>
        <v>0</v>
      </c>
      <c r="ED57" s="20">
        <f t="shared" si="24"/>
        <v>0</v>
      </c>
      <c r="EE57" s="20"/>
      <c r="EF57" s="22">
        <f t="shared" si="16"/>
        <v>0</v>
      </c>
      <c r="EG57" s="26">
        <f t="shared" si="12"/>
        <v>0</v>
      </c>
      <c r="EH57" s="17" t="str">
        <f t="shared" si="13"/>
        <v>Valentina Hurtado</v>
      </c>
      <c r="EI57" s="31">
        <v>51</v>
      </c>
      <c r="EJ57" s="32">
        <f t="shared" si="11"/>
        <v>0</v>
      </c>
    </row>
    <row r="58" spans="2:140" x14ac:dyDescent="0.2">
      <c r="EI58" s="31">
        <v>44</v>
      </c>
      <c r="EJ58" s="32">
        <f t="shared" si="11"/>
        <v>0</v>
      </c>
    </row>
    <row r="59" spans="2:140" x14ac:dyDescent="0.2">
      <c r="EI59" s="30"/>
      <c r="EJ59" s="32">
        <f t="shared" si="11"/>
        <v>0</v>
      </c>
    </row>
    <row r="60" spans="2:140" x14ac:dyDescent="0.2">
      <c r="EI60" s="30"/>
      <c r="EJ60" s="32">
        <f t="shared" si="11"/>
        <v>0</v>
      </c>
    </row>
    <row r="61" spans="2:140" x14ac:dyDescent="0.2">
      <c r="EI61" s="30"/>
    </row>
    <row r="62" spans="2:140" x14ac:dyDescent="0.2">
      <c r="EI62" s="30"/>
    </row>
    <row r="63" spans="2:140" x14ac:dyDescent="0.2">
      <c r="EI63" s="30"/>
    </row>
    <row r="64" spans="2:140" x14ac:dyDescent="0.2">
      <c r="EI64" s="30"/>
    </row>
    <row r="65" spans="139:139" x14ac:dyDescent="0.2">
      <c r="EI65" s="30"/>
    </row>
    <row r="66" spans="139:139" x14ac:dyDescent="0.2">
      <c r="EI66" s="30"/>
    </row>
    <row r="67" spans="139:139" x14ac:dyDescent="0.2">
      <c r="EI67" s="30"/>
    </row>
    <row r="68" spans="139:139" x14ac:dyDescent="0.2">
      <c r="EI68" s="30"/>
    </row>
    <row r="69" spans="139:139" x14ac:dyDescent="0.2">
      <c r="EI69" s="30"/>
    </row>
    <row r="70" spans="139:139" x14ac:dyDescent="0.2">
      <c r="EI70" s="30"/>
    </row>
    <row r="71" spans="139:139" x14ac:dyDescent="0.2">
      <c r="EI71" s="30"/>
    </row>
    <row r="72" spans="139:139" x14ac:dyDescent="0.2">
      <c r="EI72" s="30"/>
    </row>
    <row r="73" spans="139:139" x14ac:dyDescent="0.2">
      <c r="EI73" s="30"/>
    </row>
    <row r="74" spans="139:139" x14ac:dyDescent="0.2">
      <c r="EI74" s="30"/>
    </row>
    <row r="75" spans="139:139" x14ac:dyDescent="0.2">
      <c r="EI75" s="30"/>
    </row>
    <row r="76" spans="139:139" x14ac:dyDescent="0.2">
      <c r="EI76" s="30"/>
    </row>
    <row r="77" spans="139:139" x14ac:dyDescent="0.2">
      <c r="EI77" s="30"/>
    </row>
  </sheetData>
  <sortState xmlns:xlrd2="http://schemas.microsoft.com/office/spreadsheetml/2017/richdata2" ref="C7:EF49">
    <sortCondition descending="1" ref="EF7:EF49"/>
    <sortCondition ref="C7:C49"/>
  </sortState>
  <mergeCells count="4">
    <mergeCell ref="B5:D5"/>
    <mergeCell ref="B6:C6"/>
    <mergeCell ref="D3:BQ3"/>
    <mergeCell ref="BR3:EE3"/>
  </mergeCells>
  <printOptions horizontalCentered="1" verticalCentered="1"/>
  <pageMargins left="0" right="0" top="0.98402777777777772" bottom="0.98402777777777772" header="0.51180555555555551" footer="0.51180555555555551"/>
  <pageSetup scale="82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DAMAS</vt:lpstr>
      <vt:lpstr>__xlnm.Print_Area</vt:lpstr>
      <vt:lpstr>DAMAS!Print_Area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 Medina C</dc:creator>
  <cp:keywords/>
  <dc:description/>
  <cp:lastModifiedBy>Anarella Medina</cp:lastModifiedBy>
  <cp:revision/>
  <dcterms:created xsi:type="dcterms:W3CDTF">2012-07-17T00:37:56Z</dcterms:created>
  <dcterms:modified xsi:type="dcterms:W3CDTF">2023-12-23T19:49:34Z</dcterms:modified>
  <cp:category/>
  <cp:contentStatus/>
</cp:coreProperties>
</file>